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1.16  " sheetId="20" r:id="rId1"/>
  </sheets>
  <calcPr calcId="125725"/>
</workbook>
</file>

<file path=xl/calcChain.xml><?xml version="1.0" encoding="utf-8"?>
<calcChain xmlns="http://schemas.openxmlformats.org/spreadsheetml/2006/main">
  <c r="N166" i="20"/>
  <c r="N159"/>
  <c r="O155"/>
  <c r="N154"/>
  <c r="N133"/>
  <c r="N131"/>
  <c r="N128"/>
  <c r="N127"/>
  <c r="N126"/>
  <c r="H125"/>
  <c r="H122" s="1"/>
  <c r="O123"/>
  <c r="N121"/>
  <c r="N120"/>
  <c r="N119"/>
  <c r="O114"/>
  <c r="N104"/>
  <c r="N83"/>
  <c r="N82"/>
  <c r="O79"/>
  <c r="H65"/>
  <c r="N155" l="1"/>
  <c r="N123"/>
  <c r="O112"/>
  <c r="N114"/>
  <c r="N79"/>
  <c r="N112" l="1"/>
</calcChain>
</file>

<file path=xl/sharedStrings.xml><?xml version="1.0" encoding="utf-8"?>
<sst xmlns="http://schemas.openxmlformats.org/spreadsheetml/2006/main" count="284" uniqueCount="235">
  <si>
    <t>Приложение №1</t>
  </si>
  <si>
    <t xml:space="preserve">к Порядку составления и утверждения </t>
  </si>
  <si>
    <t xml:space="preserve">плана финансово-хозяйственной деятельности </t>
  </si>
  <si>
    <t>находящихся в ведении Отдела образования</t>
  </si>
  <si>
    <t xml:space="preserve"> Администрации Целинского района </t>
  </si>
  <si>
    <t xml:space="preserve">от 30 декабря 2011 г. N596 </t>
  </si>
  <si>
    <t xml:space="preserve">УТВЕРЖДАЮ </t>
  </si>
  <si>
    <t xml:space="preserve">Директор МБОУ Михайловская СОШ № 15  </t>
  </si>
  <si>
    <t xml:space="preserve">(расшифровка подписи) </t>
  </si>
  <si>
    <t>ПЛАН ФИНАНСОВО-ХОЗЯЙСТВЕННОЙ ДЕЯТЕЛЬНОСТИ</t>
  </si>
  <si>
    <t>КОДЫ</t>
  </si>
  <si>
    <t>Форма по</t>
  </si>
  <si>
    <t>КФД</t>
  </si>
  <si>
    <t>Дата</t>
  </si>
  <si>
    <t>Наименование муниципального бюджетного учреждения</t>
  </si>
  <si>
    <t>МБОУ Михайловская СОШ №15</t>
  </si>
  <si>
    <t>ИНН/КПП</t>
  </si>
  <si>
    <t>Единица измерения: руб.</t>
  </si>
  <si>
    <t>по ОКЕИ</t>
  </si>
  <si>
    <t>Наименование органа,</t>
  </si>
  <si>
    <t>осуществляющего функции и</t>
  </si>
  <si>
    <t>полномочия учредителя</t>
  </si>
  <si>
    <t>Адрес фактического местонахождения</t>
  </si>
  <si>
    <t>муниципального бюджетного</t>
  </si>
  <si>
    <t>учреждения</t>
  </si>
  <si>
    <t>347772,Ростовская область,Целинский</t>
  </si>
  <si>
    <t>район,с.Михайловка,ул.Мира 12</t>
  </si>
  <si>
    <t>по ОКПО</t>
  </si>
  <si>
    <t>1.Сведения о деятельности муниципального бюджетного учреждения</t>
  </si>
  <si>
    <t xml:space="preserve">Целями создания МБОУ Михайловская СОШ №15 являются выполнение работ,оказание услуг в </t>
  </si>
  <si>
    <t xml:space="preserve"> целях обеспечения реализации полномочий органов местного самоуправления Целинского</t>
  </si>
  <si>
    <t>района,предусмотренных пунктом 11 часит 1 статьи 15 Федерального закона от 06.10.2003г.</t>
  </si>
  <si>
    <t>в сфере образования.</t>
  </si>
  <si>
    <t>№131-ФЗ "Об общих принципах организации местного самоуправления в Российской Федерации"</t>
  </si>
  <si>
    <t>Реализация образовательных программ начального общего,основного общего,среднего</t>
  </si>
  <si>
    <t>(полного)общего образования.</t>
  </si>
  <si>
    <t xml:space="preserve">     1.1.Цели деятельности муниципального бюджетного учреждения (подразделения):</t>
  </si>
  <si>
    <t xml:space="preserve">    1.2.Виды деятельности муниципального бюджетного учреждения (подразделения):</t>
  </si>
  <si>
    <t xml:space="preserve">   1.3.Перечень услуг (работ),осуществляемых на платной основе: Организация питания.</t>
  </si>
  <si>
    <t xml:space="preserve">                   2.Показатели финансового состояния учреждения</t>
  </si>
  <si>
    <t>Наименование показателя</t>
  </si>
  <si>
    <t xml:space="preserve">        Сумма</t>
  </si>
  <si>
    <t>1.Нефинансовые активы,всего:</t>
  </si>
  <si>
    <t>из них:</t>
  </si>
  <si>
    <t>имущества всего:</t>
  </si>
  <si>
    <t>в том числе:</t>
  </si>
  <si>
    <t>имущества за муниципальным бюджетным учреждением на праве</t>
  </si>
  <si>
    <t>оперативного управления</t>
  </si>
  <si>
    <t>1.1.2.Стоимость имущества,приобретенного муниципальным</t>
  </si>
  <si>
    <t>бюджетным учреждением (подразделением) за счет выделенных</t>
  </si>
  <si>
    <t>собственником имущества учреждения средств</t>
  </si>
  <si>
    <t>1.1.3.Стоимость имущества,приобретенного муниципальным</t>
  </si>
  <si>
    <t>бюджетным учреждением (подразделением) за счет доходов,</t>
  </si>
  <si>
    <t>полученных от платной и иной приносящей доход деятельности</t>
  </si>
  <si>
    <t>1.1.4.Остаточная стоимость недвижимого муниципального</t>
  </si>
  <si>
    <t>имущества</t>
  </si>
  <si>
    <t>1.2.Общая балансовая стоимость движимого муниципального</t>
  </si>
  <si>
    <t>1.2.1.Общая балансовая стоимость особо ценного движимого</t>
  </si>
  <si>
    <t>1.2.2.Остаточная стоимость особо ценного движимого имущества</t>
  </si>
  <si>
    <t>2.Финансовые активы всего:</t>
  </si>
  <si>
    <t>2.1.Дебиторская задолженность по доходам,полученным за счет</t>
  </si>
  <si>
    <t>средств местного бюджета</t>
  </si>
  <si>
    <t>2.2.Дебиторская задолженность по выданным авансам,полученным</t>
  </si>
  <si>
    <t>за счет средств местного бюджета,всего:</t>
  </si>
  <si>
    <t>2.2.1.по выданным авансам на услуги связи</t>
  </si>
  <si>
    <t>2.2.2.по выданным авансам на транспортные услуги</t>
  </si>
  <si>
    <t>2.2.3.по выданным авансам на коммунальные услуги</t>
  </si>
  <si>
    <t>2.2.4.по выданным авансам на услуги по содержанию имущества</t>
  </si>
  <si>
    <t>2.2.5.по выданным авансам на прочие услуги</t>
  </si>
  <si>
    <t>2.2.6.по выданным авансам на приобретение основных средств</t>
  </si>
  <si>
    <t>2.2.7.по выданным авансам на приобретение нематериальных активов</t>
  </si>
  <si>
    <t>2.2.8.по выданным авансам на приобретение непроизведенных активов</t>
  </si>
  <si>
    <t>2.2.9.по выданным авансам на приобретение маиериальных запасов</t>
  </si>
  <si>
    <t>2.2.10.по выданным авансам на прочие расходы</t>
  </si>
  <si>
    <t>2.3.Дебиторская задолженность по выданным авансам за счет</t>
  </si>
  <si>
    <t>доходов,полученных от платной и иной приносящей доход</t>
  </si>
  <si>
    <t>деятельности всего:</t>
  </si>
  <si>
    <t>2.3.1.по выданным авансам на услуги связи</t>
  </si>
  <si>
    <t>2.3.2по выданным авансам на транспортные услуги</t>
  </si>
  <si>
    <t>2.3.3.по выданным авансам на коммунальные услуги</t>
  </si>
  <si>
    <t>2.3.4.по выданным авансам на услуги по содержанию имущества</t>
  </si>
  <si>
    <t>2.3.5.по выданным авансам на прочие услуги</t>
  </si>
  <si>
    <t>2.3.6.по выданным авансам нп приобретение основных средств</t>
  </si>
  <si>
    <t>2.3.7.по выданным авансам на приобретение нематериальных активов</t>
  </si>
  <si>
    <t>2.3.8.по выданным авансам на приобретение непроизведенных активов</t>
  </si>
  <si>
    <t>2.3.9.по выданным авансам на приобретение материальных запасов</t>
  </si>
  <si>
    <t>2.3.10.пр выданным авансам на прочие расходы</t>
  </si>
  <si>
    <t>3.Обязательства всего</t>
  </si>
  <si>
    <t>3.1.Просроченная кредиторская задолженность</t>
  </si>
  <si>
    <t>3.2.Кредиторская задолженность пр расчетам с поставщиками и</t>
  </si>
  <si>
    <t>подрядчиками за счет средств муниципального бюджета всего:</t>
  </si>
  <si>
    <t>3.2.1.по начислениям на выплаты  по оплате труда</t>
  </si>
  <si>
    <t>3.2.2.по оплате услуг связи</t>
  </si>
  <si>
    <t>3.2.3.по оплате транспортных услуг</t>
  </si>
  <si>
    <t>3.2.4.по оплате коммунальных услуг</t>
  </si>
  <si>
    <t>3.2.5.по оплате услуг по содержанию имущества</t>
  </si>
  <si>
    <t>3.2.6.по оплате прочих услуг</t>
  </si>
  <si>
    <t>3.2.7.по приобретению основных средств</t>
  </si>
  <si>
    <t>3.2.8.по приобретению нематериальных активов</t>
  </si>
  <si>
    <t>3.2.9.по приобретению непроизведенных активов</t>
  </si>
  <si>
    <t>3.2.10.по приобретению материальных запасов</t>
  </si>
  <si>
    <t>3.2.11.по оплате прочих расходов</t>
  </si>
  <si>
    <t>3.2.12.по платежам в бюджет</t>
  </si>
  <si>
    <t>3.2.13.по прочим расчетам с кредиторами</t>
  </si>
  <si>
    <t>3.3.Кредиторская задолженность по расчетам с поставщиками и</t>
  </si>
  <si>
    <t>подрядчиками за счет доходов,полученных от платной и иной</t>
  </si>
  <si>
    <t>приносящей доход деятельности,всего:</t>
  </si>
  <si>
    <t>3.3.1.по начислениям на выплаты по оплате труда</t>
  </si>
  <si>
    <t>3.3.2.по оплате услуг связи</t>
  </si>
  <si>
    <t>3.3.3.по оплате транспортных услуг</t>
  </si>
  <si>
    <t>3.3.4.по оплате коммунальных услуг</t>
  </si>
  <si>
    <t>3.3.5.по оплате услуг по содержанию имущества</t>
  </si>
  <si>
    <t>3.3.6.по оплате прочих услуг</t>
  </si>
  <si>
    <t>3.3.7. по приобретению основных средств</t>
  </si>
  <si>
    <t>3.3.8.по приобретению нематериальных активов</t>
  </si>
  <si>
    <t>3.3.9.по приобретениюнепроизведенныхактивов</t>
  </si>
  <si>
    <t>3.3.10.по приобретению материальных запасов</t>
  </si>
  <si>
    <t>3.3.11.по оплате прочих расходов</t>
  </si>
  <si>
    <t>3.3.12.по платежам в бюджет</t>
  </si>
  <si>
    <t>3.3.13.по прочим расчетам с кредиторами</t>
  </si>
  <si>
    <t xml:space="preserve">             3.Показатели по поступлениям и выплатам учреждения</t>
  </si>
  <si>
    <t>Наименование</t>
  </si>
  <si>
    <t>показателя</t>
  </si>
  <si>
    <t>Код бюджетной</t>
  </si>
  <si>
    <t>классификации</t>
  </si>
  <si>
    <t>операций сектора</t>
  </si>
  <si>
    <t>государственного</t>
  </si>
  <si>
    <t>управления</t>
  </si>
  <si>
    <t>Всего</t>
  </si>
  <si>
    <t>операции по</t>
  </si>
  <si>
    <t>лицевым счетам,</t>
  </si>
  <si>
    <t>открытым в</t>
  </si>
  <si>
    <t>органах</t>
  </si>
  <si>
    <t xml:space="preserve">Федерального </t>
  </si>
  <si>
    <t>казначейства</t>
  </si>
  <si>
    <t xml:space="preserve">операции по </t>
  </si>
  <si>
    <t>счетам,</t>
  </si>
  <si>
    <t>кредитных</t>
  </si>
  <si>
    <t>организациях</t>
  </si>
  <si>
    <t>в иностранной</t>
  </si>
  <si>
    <t>валюте</t>
  </si>
  <si>
    <t>Планируемый остаток</t>
  </si>
  <si>
    <t>средств на начало</t>
  </si>
  <si>
    <t>планируемого года</t>
  </si>
  <si>
    <t>Поступления всего:</t>
  </si>
  <si>
    <t>Субсидии на выполнение</t>
  </si>
  <si>
    <t>муниципального задания</t>
  </si>
  <si>
    <t>Иные субсидии</t>
  </si>
  <si>
    <t>Иные выплаты</t>
  </si>
  <si>
    <t>Бюджетные инвестиции</t>
  </si>
  <si>
    <t>Поступления от оказания</t>
  </si>
  <si>
    <t>муниципальным</t>
  </si>
  <si>
    <t>бюджетным учреждением</t>
  </si>
  <si>
    <t>(подразделением)услуг</t>
  </si>
  <si>
    <t>(выполнения работ),</t>
  </si>
  <si>
    <t>предоставление которых</t>
  </si>
  <si>
    <t>для физических и</t>
  </si>
  <si>
    <t>юридических лиц</t>
  </si>
  <si>
    <t>осуществляется на</t>
  </si>
  <si>
    <t>платной основе,всего:</t>
  </si>
  <si>
    <t>х</t>
  </si>
  <si>
    <t xml:space="preserve">                     В том числе</t>
  </si>
  <si>
    <t>Услуга№1</t>
  </si>
  <si>
    <t>Услуга№2</t>
  </si>
  <si>
    <t>Услуга№3</t>
  </si>
  <si>
    <t>Поступления от иной</t>
  </si>
  <si>
    <t>приносящей доход</t>
  </si>
  <si>
    <t>деятельности,всего:</t>
  </si>
  <si>
    <t xml:space="preserve">Поступления от </t>
  </si>
  <si>
    <t>реализации ценных</t>
  </si>
  <si>
    <t>бумаг</t>
  </si>
  <si>
    <t>средств на конец</t>
  </si>
  <si>
    <t>Выплаты всего:</t>
  </si>
  <si>
    <t>Оплата труда и</t>
  </si>
  <si>
    <t>начисления на</t>
  </si>
  <si>
    <t>выплаты по оплате</t>
  </si>
  <si>
    <t>труда ,всего:</t>
  </si>
  <si>
    <t>Заработная плата</t>
  </si>
  <si>
    <t>Прочие выплаты</t>
  </si>
  <si>
    <t>Начисления на выплаты</t>
  </si>
  <si>
    <t>по оплате труда</t>
  </si>
  <si>
    <t>Оплата работ,услуг,</t>
  </si>
  <si>
    <t>всего:</t>
  </si>
  <si>
    <t>Услуги связи</t>
  </si>
  <si>
    <t>Транспортные услуги</t>
  </si>
  <si>
    <t>Коммунальные услуги</t>
  </si>
  <si>
    <t>Арендная плата за</t>
  </si>
  <si>
    <t>пользование имуществом</t>
  </si>
  <si>
    <t>Работы,услуги по</t>
  </si>
  <si>
    <t>содержанию имущества</t>
  </si>
  <si>
    <t>Прочие рабрты,услуги</t>
  </si>
  <si>
    <t>Безвозмездные</t>
  </si>
  <si>
    <t>перечисления</t>
  </si>
  <si>
    <t>организациям,всего:</t>
  </si>
  <si>
    <t>государственным и</t>
  </si>
  <si>
    <t>организациям</t>
  </si>
  <si>
    <t xml:space="preserve">муниципальным </t>
  </si>
  <si>
    <t xml:space="preserve">Социальное </t>
  </si>
  <si>
    <t>обеспечение,всего</t>
  </si>
  <si>
    <t>Пособия по социальной</t>
  </si>
  <si>
    <t>помощи населению</t>
  </si>
  <si>
    <t>Пенсии,пособия,</t>
  </si>
  <si>
    <t>выплачиваемые</t>
  </si>
  <si>
    <t>организацмями сектора</t>
  </si>
  <si>
    <t>государственного управления</t>
  </si>
  <si>
    <t>Прочие расходы</t>
  </si>
  <si>
    <t>нефинансовых активов,</t>
  </si>
  <si>
    <t>Увеличение стоимости</t>
  </si>
  <si>
    <t>основных средств</t>
  </si>
  <si>
    <t>нематериальных активов</t>
  </si>
  <si>
    <t>непроизводственных</t>
  </si>
  <si>
    <t>активов</t>
  </si>
  <si>
    <t>материальных запасов</t>
  </si>
  <si>
    <t>Поступление</t>
  </si>
  <si>
    <t>финансовых активов,</t>
  </si>
  <si>
    <t>ценных бумаг,кроме</t>
  </si>
  <si>
    <t>акций и иных форм</t>
  </si>
  <si>
    <t>Справочно:</t>
  </si>
  <si>
    <t xml:space="preserve">Объем публичных </t>
  </si>
  <si>
    <t>обязательств всего</t>
  </si>
  <si>
    <t>Главный бухгалтер муниципального бюджетного</t>
  </si>
  <si>
    <t>Т.Г.Светоносова</t>
  </si>
  <si>
    <t>(подпись)</t>
  </si>
  <si>
    <t>(расшифровка</t>
  </si>
  <si>
    <t>подписи)</t>
  </si>
  <si>
    <t xml:space="preserve">муниципальных бюджетных учреждений, </t>
  </si>
  <si>
    <t>1.1.Общая балансовая стоимость недвижимого государственного</t>
  </si>
  <si>
    <t xml:space="preserve">                        (подпись) </t>
  </si>
  <si>
    <t>6136007798</t>
  </si>
  <si>
    <t>613601001</t>
  </si>
  <si>
    <t>1.1.1.Стоимость имущества,закрепленного собственником</t>
  </si>
  <si>
    <t xml:space="preserve">НА  2016 ГОД </t>
  </si>
  <si>
    <t>11.01.2016 г.                        Т.А.Куличкина</t>
  </si>
  <si>
    <t>Отдел образования</t>
  </si>
  <si>
    <t>Администрации Целинского района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</si>
</sst>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/>
    <xf numFmtId="0" fontId="4" fillId="0" borderId="0" xfId="0" applyFont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14" xfId="0" applyBorder="1"/>
    <xf numFmtId="0" fontId="0" fillId="0" borderId="13" xfId="0" applyBorder="1"/>
    <xf numFmtId="0" fontId="0" fillId="0" borderId="0" xfId="0" applyBorder="1"/>
    <xf numFmtId="0" fontId="5" fillId="0" borderId="5" xfId="0" applyFont="1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3" xfId="0" applyFill="1" applyBorder="1"/>
    <xf numFmtId="0" fontId="3" fillId="0" borderId="14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18" xfId="0" applyBorder="1"/>
    <xf numFmtId="0" fontId="0" fillId="0" borderId="17" xfId="0" applyBorder="1"/>
    <xf numFmtId="0" fontId="0" fillId="0" borderId="7" xfId="0" applyFill="1" applyBorder="1"/>
    <xf numFmtId="0" fontId="0" fillId="0" borderId="6" xfId="0" applyBorder="1"/>
    <xf numFmtId="0" fontId="1" fillId="0" borderId="0" xfId="0" applyFont="1" applyBorder="1"/>
    <xf numFmtId="0" fontId="3" fillId="0" borderId="11" xfId="0" applyFont="1" applyBorder="1"/>
    <xf numFmtId="0" fontId="0" fillId="0" borderId="0" xfId="0" applyFont="1"/>
    <xf numFmtId="0" fontId="0" fillId="0" borderId="11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6" xfId="0" applyFont="1" applyBorder="1"/>
    <xf numFmtId="0" fontId="4" fillId="0" borderId="0" xfId="0" applyFont="1" applyBorder="1"/>
    <xf numFmtId="0" fontId="1" fillId="0" borderId="16" xfId="0" applyFont="1" applyBorder="1"/>
    <xf numFmtId="0" fontId="4" fillId="0" borderId="15" xfId="0" applyFont="1" applyBorder="1"/>
    <xf numFmtId="0" fontId="4" fillId="0" borderId="14" xfId="0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/>
    <xf numFmtId="0" fontId="6" fillId="0" borderId="4" xfId="0" applyFont="1" applyBorder="1"/>
    <xf numFmtId="0" fontId="3" fillId="0" borderId="4" xfId="0" applyFont="1" applyBorder="1"/>
    <xf numFmtId="0" fontId="3" fillId="0" borderId="0" xfId="0" applyFont="1" applyFill="1" applyBorder="1"/>
    <xf numFmtId="0" fontId="3" fillId="0" borderId="16" xfId="0" applyFont="1" applyBorder="1"/>
    <xf numFmtId="0" fontId="3" fillId="0" borderId="0" xfId="0" applyFont="1" applyAlignment="1">
      <alignment horizontal="right"/>
    </xf>
    <xf numFmtId="2" fontId="3" fillId="0" borderId="6" xfId="0" applyNumberFormat="1" applyFont="1" applyBorder="1"/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2" xfId="0" applyNumberFormat="1" applyBorder="1"/>
    <xf numFmtId="2" fontId="0" fillId="0" borderId="17" xfId="0" applyNumberFormat="1" applyBorder="1"/>
    <xf numFmtId="2" fontId="0" fillId="0" borderId="6" xfId="0" applyNumberFormat="1" applyBorder="1"/>
    <xf numFmtId="2" fontId="0" fillId="0" borderId="18" xfId="0" applyNumberFormat="1" applyFon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0" xfId="0" applyNumberFormat="1"/>
    <xf numFmtId="0" fontId="3" fillId="0" borderId="8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0" xfId="0" applyFont="1" applyBorder="1"/>
    <xf numFmtId="2" fontId="3" fillId="0" borderId="0" xfId="0" applyNumberFormat="1" applyFont="1" applyBorder="1"/>
    <xf numFmtId="2" fontId="3" fillId="0" borderId="4" xfId="0" applyNumberFormat="1" applyFont="1" applyBorder="1"/>
    <xf numFmtId="0" fontId="3" fillId="0" borderId="15" xfId="0" applyFont="1" applyBorder="1"/>
    <xf numFmtId="0" fontId="3" fillId="0" borderId="9" xfId="0" applyFont="1" applyBorder="1"/>
    <xf numFmtId="2" fontId="3" fillId="0" borderId="16" xfId="0" applyNumberFormat="1" applyFont="1" applyBorder="1"/>
    <xf numFmtId="2" fontId="3" fillId="0" borderId="7" xfId="0" applyNumberFormat="1" applyFont="1" applyBorder="1"/>
    <xf numFmtId="2" fontId="0" fillId="0" borderId="15" xfId="0" applyNumberFormat="1" applyBorder="1"/>
    <xf numFmtId="2" fontId="0" fillId="0" borderId="7" xfId="0" applyNumberFormat="1" applyBorder="1"/>
    <xf numFmtId="2" fontId="0" fillId="0" borderId="15" xfId="0" applyNumberFormat="1" applyFont="1" applyBorder="1"/>
    <xf numFmtId="2" fontId="3" fillId="0" borderId="14" xfId="0" applyNumberFormat="1" applyFont="1" applyBorder="1"/>
    <xf numFmtId="2" fontId="0" fillId="0" borderId="14" xfId="0" applyNumberFormat="1" applyBorder="1"/>
    <xf numFmtId="2" fontId="3" fillId="0" borderId="5" xfId="0" applyNumberFormat="1" applyFont="1" applyBorder="1"/>
    <xf numFmtId="0" fontId="0" fillId="0" borderId="4" xfId="0" applyFill="1" applyBorder="1"/>
    <xf numFmtId="2" fontId="3" fillId="0" borderId="12" xfId="0" applyNumberFormat="1" applyFont="1" applyBorder="1"/>
    <xf numFmtId="2" fontId="0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14" fontId="1" fillId="0" borderId="6" xfId="0" applyNumberFormat="1" applyFont="1" applyBorder="1" applyAlignment="1">
      <alignment horizontal="left"/>
    </xf>
    <xf numFmtId="49" fontId="1" fillId="0" borderId="8" xfId="0" applyNumberFormat="1" applyFont="1" applyBorder="1"/>
    <xf numFmtId="49" fontId="1" fillId="0" borderId="11" xfId="0" applyNumberFormat="1" applyFont="1" applyBorder="1"/>
    <xf numFmtId="14" fontId="8" fillId="0" borderId="8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tabSelected="1" topLeftCell="A58" workbookViewId="0">
      <selection activeCell="O170" sqref="O170"/>
    </sheetView>
  </sheetViews>
  <sheetFormatPr defaultRowHeight="15"/>
  <cols>
    <col min="1" max="2" width="9.140625" customWidth="1"/>
    <col min="3" max="3" width="1" customWidth="1"/>
    <col min="4" max="4" width="1.5703125" hidden="1" customWidth="1"/>
    <col min="5" max="5" width="9.140625" hidden="1" customWidth="1"/>
    <col min="6" max="6" width="25.7109375" customWidth="1"/>
    <col min="7" max="7" width="19" customWidth="1"/>
    <col min="8" max="8" width="11.7109375" customWidth="1"/>
    <col min="9" max="9" width="10.7109375" customWidth="1"/>
    <col min="11" max="11" width="17" customWidth="1"/>
    <col min="13" max="13" width="8.42578125" customWidth="1"/>
    <col min="14" max="14" width="12" customWidth="1"/>
    <col min="15" max="15" width="12.140625" customWidth="1"/>
    <col min="16" max="16" width="4.5703125" customWidth="1"/>
    <col min="17" max="17" width="8.28515625" customWidth="1"/>
    <col min="18" max="18" width="5" customWidth="1"/>
  </cols>
  <sheetData>
    <row r="1" spans="1:18" ht="15.75">
      <c r="A1" s="1"/>
      <c r="B1" s="1"/>
      <c r="C1" s="1"/>
      <c r="D1" s="1"/>
      <c r="E1" s="1"/>
      <c r="F1" s="3"/>
      <c r="G1" s="96"/>
      <c r="H1" s="96"/>
      <c r="I1" s="97" t="s">
        <v>0</v>
      </c>
      <c r="O1" s="26"/>
      <c r="P1" s="26"/>
      <c r="Q1" s="26"/>
      <c r="R1" s="26"/>
    </row>
    <row r="2" spans="1:18" ht="15.75">
      <c r="A2" s="1"/>
      <c r="B2" s="1"/>
      <c r="C2" s="1"/>
      <c r="D2" s="1"/>
      <c r="E2" s="1"/>
      <c r="F2" s="3"/>
      <c r="G2" s="96"/>
      <c r="H2" s="96"/>
      <c r="I2" s="97" t="s">
        <v>1</v>
      </c>
      <c r="J2" s="26"/>
      <c r="K2" s="26"/>
      <c r="L2" s="26"/>
      <c r="M2" s="26"/>
      <c r="N2" s="26"/>
      <c r="O2" s="26"/>
      <c r="P2" s="26"/>
      <c r="Q2" s="26"/>
      <c r="R2" s="26"/>
    </row>
    <row r="3" spans="1:18" ht="15.75">
      <c r="A3" s="1"/>
      <c r="B3" s="1"/>
      <c r="C3" s="1"/>
      <c r="D3" s="1"/>
      <c r="E3" s="1"/>
      <c r="F3" s="3"/>
      <c r="G3" s="96"/>
      <c r="H3" s="96"/>
      <c r="I3" s="97" t="s">
        <v>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>
      <c r="A4" s="1"/>
      <c r="B4" s="1"/>
      <c r="C4" s="1"/>
      <c r="D4" s="1"/>
      <c r="E4" s="1"/>
      <c r="F4" s="3"/>
      <c r="G4" s="96"/>
      <c r="H4" s="96"/>
      <c r="I4" s="97" t="s">
        <v>225</v>
      </c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1"/>
      <c r="B5" s="1"/>
      <c r="C5" s="1"/>
      <c r="D5" s="1"/>
      <c r="E5" s="1"/>
      <c r="F5" s="3"/>
      <c r="G5" s="96"/>
      <c r="H5" s="96"/>
      <c r="I5" s="97" t="s">
        <v>3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1"/>
      <c r="B6" s="1"/>
      <c r="C6" s="1"/>
      <c r="D6" s="1"/>
      <c r="E6" s="1"/>
      <c r="F6" s="3"/>
      <c r="G6" s="96"/>
      <c r="H6" s="96"/>
      <c r="I6" s="97" t="s">
        <v>4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15.75">
      <c r="A7" s="1"/>
      <c r="B7" s="1"/>
      <c r="C7" s="1"/>
      <c r="D7" s="1"/>
      <c r="E7" s="1"/>
      <c r="F7" s="3"/>
      <c r="G7" s="96"/>
      <c r="H7" s="96"/>
      <c r="I7" s="97" t="s">
        <v>5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26"/>
      <c r="K8" s="26"/>
      <c r="L8" s="26"/>
      <c r="M8" s="26"/>
      <c r="N8" s="26"/>
      <c r="O8" s="26"/>
      <c r="P8" s="26"/>
      <c r="Q8" s="26"/>
      <c r="R8" s="26"/>
    </row>
    <row r="9" spans="1:18" ht="15" customHeight="1">
      <c r="A9" s="1"/>
      <c r="B9" s="1"/>
      <c r="C9" s="1"/>
      <c r="D9" s="1"/>
      <c r="E9" s="1"/>
      <c r="F9" s="102" t="s">
        <v>6</v>
      </c>
      <c r="G9" s="103"/>
      <c r="H9" s="1"/>
      <c r="I9" s="1"/>
      <c r="J9" s="26"/>
      <c r="K9" s="26"/>
      <c r="L9" s="26"/>
      <c r="M9" s="26"/>
      <c r="N9" s="26"/>
      <c r="O9" s="26"/>
      <c r="P9" s="26"/>
      <c r="Q9" s="26"/>
      <c r="R9" s="26"/>
    </row>
    <row r="10" spans="1:18" ht="15.75">
      <c r="A10" s="1"/>
      <c r="B10" s="1"/>
      <c r="C10" s="1"/>
      <c r="D10" s="1"/>
      <c r="E10" s="1"/>
      <c r="F10" s="102"/>
      <c r="G10" s="103"/>
      <c r="H10" s="1"/>
      <c r="I10" s="1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45" customHeight="1">
      <c r="A11" s="1"/>
      <c r="B11" s="1"/>
      <c r="C11" s="1"/>
      <c r="D11" s="1"/>
      <c r="E11" s="1"/>
      <c r="F11" s="102" t="s">
        <v>7</v>
      </c>
      <c r="G11" s="103"/>
      <c r="H11" s="1"/>
      <c r="I11" s="1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5" customHeight="1">
      <c r="A12" s="1"/>
      <c r="B12" s="1"/>
      <c r="C12" s="1"/>
      <c r="D12" s="1"/>
      <c r="E12" s="1"/>
      <c r="F12" s="104" t="s">
        <v>232</v>
      </c>
      <c r="G12" s="105"/>
      <c r="H12" s="1"/>
      <c r="I12" s="1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31.5">
      <c r="A13" s="1"/>
      <c r="B13" s="1"/>
      <c r="C13" s="1"/>
      <c r="D13" s="1"/>
      <c r="E13" s="1"/>
      <c r="F13" s="2" t="s">
        <v>227</v>
      </c>
      <c r="G13" s="2" t="s">
        <v>8</v>
      </c>
      <c r="H13" s="1"/>
      <c r="I13" s="1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.75">
      <c r="A16" s="1"/>
      <c r="B16" s="1"/>
      <c r="C16" s="1"/>
      <c r="D16" s="1"/>
      <c r="E16" s="1"/>
      <c r="F16" s="4" t="s">
        <v>9</v>
      </c>
      <c r="G16" s="1"/>
      <c r="H16" s="1"/>
      <c r="I16" s="1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5.75">
      <c r="A17" s="1"/>
      <c r="B17" s="1"/>
      <c r="C17" s="1"/>
      <c r="D17" s="1"/>
      <c r="E17" s="1"/>
      <c r="F17" s="4" t="s">
        <v>231</v>
      </c>
      <c r="G17" s="1"/>
      <c r="H17" s="1"/>
      <c r="I17" s="1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5.75">
      <c r="A18" s="5"/>
      <c r="B18" s="5"/>
      <c r="C18" s="5"/>
      <c r="D18" s="5"/>
      <c r="E18" s="5"/>
      <c r="F18" s="5"/>
      <c r="G18" s="5"/>
      <c r="H18" s="5"/>
      <c r="I18" s="5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.75">
      <c r="A19" s="7"/>
      <c r="B19" s="6"/>
      <c r="C19" s="6"/>
      <c r="D19" s="6"/>
      <c r="E19" s="6"/>
      <c r="F19" s="6"/>
      <c r="G19" s="6"/>
      <c r="H19" s="6"/>
      <c r="I19" s="8" t="s">
        <v>10</v>
      </c>
      <c r="O19" s="26"/>
      <c r="P19" s="26"/>
      <c r="Q19" s="26"/>
      <c r="R19" s="26"/>
    </row>
    <row r="20" spans="1:18" ht="18.75">
      <c r="A20" s="15"/>
      <c r="B20" s="1"/>
      <c r="C20" s="1"/>
      <c r="D20" s="1"/>
      <c r="E20" s="1"/>
      <c r="F20" s="1"/>
      <c r="G20" s="9"/>
      <c r="H20" s="9" t="s">
        <v>11</v>
      </c>
      <c r="I20" s="11"/>
      <c r="J20" s="17"/>
      <c r="K20" s="17"/>
      <c r="L20" s="17"/>
      <c r="M20" s="17"/>
      <c r="N20" s="17"/>
      <c r="O20" s="17"/>
      <c r="P20" s="17"/>
    </row>
    <row r="21" spans="1:18" ht="15.75">
      <c r="A21" s="14"/>
      <c r="B21" s="5"/>
      <c r="C21" s="5"/>
      <c r="D21" s="5"/>
      <c r="E21" s="5"/>
      <c r="F21" s="5"/>
      <c r="G21" s="10"/>
      <c r="H21" s="10" t="s">
        <v>12</v>
      </c>
      <c r="I21" s="10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5.75">
      <c r="A22" s="7"/>
      <c r="B22" s="6"/>
      <c r="C22" s="6"/>
      <c r="D22" s="6"/>
      <c r="E22" s="6"/>
      <c r="F22" s="6"/>
      <c r="G22" s="98">
        <v>42370</v>
      </c>
      <c r="H22" s="8" t="s">
        <v>13</v>
      </c>
      <c r="I22" s="101">
        <v>42380</v>
      </c>
      <c r="J22" s="37"/>
      <c r="K22" s="26"/>
      <c r="L22" s="38"/>
      <c r="M22" s="26"/>
      <c r="N22" s="26"/>
      <c r="O22" s="37"/>
      <c r="P22" s="26"/>
      <c r="Q22" s="26"/>
      <c r="R22" s="26"/>
    </row>
    <row r="23" spans="1:18" ht="15.75">
      <c r="A23" s="15"/>
      <c r="B23" s="1"/>
      <c r="C23" s="1"/>
      <c r="D23" s="1"/>
      <c r="E23" s="1"/>
      <c r="F23" s="1"/>
      <c r="G23" s="11"/>
      <c r="H23" s="11"/>
      <c r="I23" s="11"/>
      <c r="J23" s="37"/>
      <c r="K23" s="26"/>
      <c r="L23" s="26"/>
      <c r="M23" s="26"/>
      <c r="N23" s="26"/>
      <c r="O23" s="26"/>
      <c r="P23" s="26"/>
      <c r="Q23" s="26"/>
      <c r="R23" s="26"/>
    </row>
    <row r="24" spans="1:18" ht="15.75">
      <c r="A24" s="7"/>
      <c r="B24" s="6"/>
      <c r="C24" s="6"/>
      <c r="D24" s="6"/>
      <c r="E24" s="6"/>
      <c r="F24" s="6"/>
      <c r="G24" s="8"/>
      <c r="H24" s="8"/>
      <c r="I24" s="8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15" t="s">
        <v>14</v>
      </c>
      <c r="B25" s="1"/>
      <c r="C25" s="1"/>
      <c r="D25" s="1"/>
      <c r="E25" s="1"/>
      <c r="F25" s="1"/>
      <c r="G25" s="11"/>
      <c r="H25" s="11" t="s">
        <v>27</v>
      </c>
      <c r="I25" s="100">
        <v>48228681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14" t="s">
        <v>15</v>
      </c>
      <c r="B26" s="5"/>
      <c r="C26" s="5"/>
      <c r="D26" s="5"/>
      <c r="E26" s="5"/>
      <c r="F26" s="5"/>
      <c r="G26" s="10"/>
      <c r="H26" s="10"/>
      <c r="I26" s="10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.75">
      <c r="A27" s="15"/>
      <c r="B27" s="1"/>
      <c r="C27" s="1"/>
      <c r="D27" s="1"/>
      <c r="E27" s="1"/>
      <c r="F27" s="1"/>
      <c r="G27" s="11"/>
      <c r="H27" s="11"/>
      <c r="I27" s="11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5.75">
      <c r="A28" s="7" t="s">
        <v>16</v>
      </c>
      <c r="B28" s="6"/>
      <c r="C28" s="6"/>
      <c r="D28" s="6"/>
      <c r="E28" s="6"/>
      <c r="F28" s="6"/>
      <c r="G28" s="8"/>
      <c r="H28" s="99" t="s">
        <v>228</v>
      </c>
      <c r="I28" s="99" t="s">
        <v>229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5.75">
      <c r="A29" s="15"/>
      <c r="B29" s="1"/>
      <c r="C29" s="1"/>
      <c r="D29" s="1"/>
      <c r="E29" s="1"/>
      <c r="F29" s="1"/>
      <c r="G29" s="11"/>
      <c r="H29" s="12"/>
      <c r="I29" s="11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5.75">
      <c r="A30" s="7" t="s">
        <v>17</v>
      </c>
      <c r="B30" s="6"/>
      <c r="C30" s="6"/>
      <c r="D30" s="6"/>
      <c r="E30" s="6"/>
      <c r="F30" s="6"/>
      <c r="G30" s="8"/>
      <c r="H30" s="13" t="s">
        <v>18</v>
      </c>
      <c r="I30" s="8">
        <v>383</v>
      </c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.75">
      <c r="A31" s="7"/>
      <c r="B31" s="6"/>
      <c r="C31" s="6"/>
      <c r="D31" s="6"/>
      <c r="E31" s="6"/>
      <c r="F31" s="6"/>
      <c r="G31" s="6"/>
      <c r="H31" s="6"/>
      <c r="I31" s="8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.75">
      <c r="A32" s="15" t="s">
        <v>19</v>
      </c>
      <c r="B32" s="1"/>
      <c r="C32" s="1"/>
      <c r="D32" s="1"/>
      <c r="E32" s="1"/>
      <c r="F32" s="9"/>
      <c r="G32" s="1" t="s">
        <v>233</v>
      </c>
      <c r="H32" s="1"/>
      <c r="I32" s="11"/>
      <c r="J32" s="26"/>
      <c r="K32" s="26"/>
      <c r="L32" s="26"/>
      <c r="M32" s="26"/>
      <c r="N32" s="26"/>
      <c r="O32" s="26"/>
      <c r="P32" s="26"/>
      <c r="Q32" s="26"/>
      <c r="R32" s="26"/>
    </row>
    <row r="33" spans="1:19" ht="15.75">
      <c r="A33" s="15" t="s">
        <v>20</v>
      </c>
      <c r="B33" s="1"/>
      <c r="C33" s="1"/>
      <c r="D33" s="1"/>
      <c r="E33" s="1"/>
      <c r="F33" s="11"/>
      <c r="G33" s="1" t="s">
        <v>234</v>
      </c>
      <c r="H33" s="1"/>
      <c r="I33" s="11"/>
      <c r="J33" s="26"/>
      <c r="K33" s="26"/>
      <c r="L33" s="26"/>
      <c r="M33" s="26"/>
      <c r="N33" s="26"/>
      <c r="O33" s="26"/>
      <c r="P33" s="26"/>
      <c r="Q33" s="26"/>
      <c r="R33" s="26"/>
    </row>
    <row r="34" spans="1:19" ht="15.75">
      <c r="A34" s="14" t="s">
        <v>21</v>
      </c>
      <c r="B34" s="5"/>
      <c r="C34" s="5"/>
      <c r="D34" s="5"/>
      <c r="E34" s="5"/>
      <c r="F34" s="10"/>
      <c r="G34" s="5"/>
      <c r="H34" s="5"/>
      <c r="I34" s="10"/>
      <c r="J34" s="26"/>
      <c r="K34" s="26"/>
      <c r="L34" s="26"/>
      <c r="M34" s="26"/>
      <c r="N34" s="26"/>
      <c r="O34" s="26"/>
      <c r="P34" s="26"/>
      <c r="Q34" s="26"/>
      <c r="R34" s="26"/>
    </row>
    <row r="35" spans="1:19" ht="15.75">
      <c r="A35" s="15" t="s">
        <v>22</v>
      </c>
      <c r="B35" s="1"/>
      <c r="C35" s="1"/>
      <c r="D35" s="1"/>
      <c r="E35" s="1"/>
      <c r="F35" s="11"/>
      <c r="G35" s="1" t="s">
        <v>25</v>
      </c>
      <c r="H35" s="1"/>
      <c r="I35" s="11"/>
      <c r="J35" s="26"/>
      <c r="K35" s="26"/>
      <c r="L35" s="26"/>
      <c r="M35" s="26"/>
      <c r="N35" s="26"/>
      <c r="O35" s="26"/>
      <c r="P35" s="26"/>
      <c r="Q35" s="26"/>
      <c r="R35" s="26"/>
    </row>
    <row r="36" spans="1:19" ht="15.75">
      <c r="A36" s="15" t="s">
        <v>23</v>
      </c>
      <c r="B36" s="1"/>
      <c r="C36" s="1"/>
      <c r="D36" s="1"/>
      <c r="E36" s="1"/>
      <c r="F36" s="11"/>
      <c r="G36" s="1" t="s">
        <v>26</v>
      </c>
      <c r="H36" s="1"/>
      <c r="I36" s="11"/>
      <c r="J36" s="26"/>
      <c r="K36" s="26"/>
      <c r="L36" s="26"/>
      <c r="M36" s="26"/>
      <c r="N36" s="26"/>
      <c r="O36" s="26"/>
      <c r="P36" s="26"/>
      <c r="Q36" s="26"/>
      <c r="R36" s="26"/>
    </row>
    <row r="37" spans="1:19" ht="15.75">
      <c r="A37" s="14" t="s">
        <v>24</v>
      </c>
      <c r="B37" s="5"/>
      <c r="C37" s="5"/>
      <c r="D37" s="5"/>
      <c r="E37" s="5"/>
      <c r="F37" s="10"/>
      <c r="G37" s="5"/>
      <c r="H37" s="5"/>
      <c r="I37" s="10"/>
      <c r="J37" s="26"/>
      <c r="K37" s="26"/>
      <c r="L37" s="26"/>
      <c r="M37" s="26"/>
      <c r="N37" s="26"/>
      <c r="O37" s="26"/>
      <c r="P37" s="26"/>
      <c r="Q37" s="26"/>
      <c r="R37" s="26"/>
    </row>
    <row r="38" spans="1:19" ht="15.75">
      <c r="A38" s="1"/>
      <c r="B38" s="1"/>
      <c r="C38" s="1"/>
      <c r="D38" s="1"/>
      <c r="E38" s="1"/>
      <c r="F38" s="1"/>
      <c r="G38" s="1"/>
      <c r="H38" s="1"/>
      <c r="I38" s="53"/>
      <c r="J38" s="26"/>
      <c r="K38" s="26"/>
      <c r="L38" s="26"/>
      <c r="M38" s="26"/>
      <c r="N38" s="26"/>
      <c r="O38" s="26"/>
      <c r="P38" s="26"/>
      <c r="Q38" s="26"/>
      <c r="R38" s="26"/>
    </row>
    <row r="39" spans="1:19" ht="15.75">
      <c r="A39" s="1"/>
      <c r="B39" s="1"/>
      <c r="C39" s="1"/>
      <c r="D39" s="1"/>
      <c r="E39" s="1"/>
      <c r="F39" s="1"/>
      <c r="G39" s="1"/>
      <c r="H39" s="1"/>
      <c r="I39" s="43"/>
      <c r="J39" s="26"/>
      <c r="K39" s="26"/>
      <c r="L39" s="26"/>
      <c r="M39" s="26"/>
      <c r="N39" s="26"/>
      <c r="O39" s="26"/>
      <c r="P39" s="26"/>
      <c r="Q39" s="26"/>
      <c r="R39" s="26"/>
    </row>
    <row r="40" spans="1:19" ht="15.75">
      <c r="A40" s="1"/>
      <c r="B40" s="1"/>
      <c r="C40" s="1"/>
      <c r="D40" s="1"/>
      <c r="E40" s="1"/>
      <c r="F40" s="1"/>
      <c r="G40" s="1"/>
      <c r="H40" s="1"/>
      <c r="I40" s="43"/>
      <c r="J40" s="26"/>
      <c r="K40" s="26"/>
      <c r="L40" s="26"/>
      <c r="M40" s="26"/>
      <c r="N40" s="26"/>
      <c r="O40" s="26"/>
      <c r="P40" s="26"/>
      <c r="Q40" s="26"/>
      <c r="R40" s="26"/>
    </row>
    <row r="41" spans="1:19" ht="15.75">
      <c r="A41" s="1"/>
      <c r="B41" s="1"/>
      <c r="C41" s="1"/>
      <c r="D41" s="1"/>
      <c r="E41" s="1"/>
      <c r="F41" s="1"/>
      <c r="G41" s="1"/>
      <c r="H41" s="1"/>
      <c r="I41" s="43"/>
      <c r="J41" s="26"/>
      <c r="K41" s="26"/>
      <c r="L41" s="26"/>
      <c r="M41" s="26"/>
      <c r="N41" s="26"/>
      <c r="O41" s="26"/>
      <c r="P41" s="26"/>
      <c r="Q41" s="26"/>
      <c r="R41" s="26"/>
    </row>
    <row r="42" spans="1:19" ht="15.75">
      <c r="A42" s="1"/>
      <c r="B42" s="1"/>
      <c r="C42" s="1"/>
      <c r="D42" s="1"/>
      <c r="E42" s="1"/>
      <c r="F42" s="1"/>
      <c r="G42" s="1"/>
      <c r="H42" s="1"/>
      <c r="I42" s="43"/>
      <c r="J42" s="26"/>
      <c r="K42" s="26"/>
      <c r="L42" s="26"/>
      <c r="M42" s="26"/>
      <c r="N42" s="26"/>
      <c r="O42" s="26"/>
      <c r="P42" s="26"/>
      <c r="Q42" s="26"/>
      <c r="R42" s="26"/>
    </row>
    <row r="43" spans="1:19" ht="15.75">
      <c r="A43" s="1"/>
      <c r="B43" s="1"/>
      <c r="C43" s="1"/>
      <c r="D43" s="1"/>
      <c r="E43" s="1"/>
      <c r="F43" s="1"/>
      <c r="G43" s="1"/>
      <c r="H43" s="1"/>
      <c r="I43" s="43"/>
      <c r="J43" s="26"/>
      <c r="K43" s="26"/>
      <c r="L43" s="26"/>
      <c r="M43" s="26"/>
      <c r="N43" s="26"/>
      <c r="O43" s="26"/>
      <c r="P43" s="26"/>
      <c r="Q43" s="26"/>
      <c r="R43" s="26"/>
    </row>
    <row r="44" spans="1:19" ht="15.75">
      <c r="A44" s="1"/>
      <c r="B44" s="1"/>
      <c r="C44" s="1"/>
      <c r="D44" s="1"/>
      <c r="E44" s="1"/>
      <c r="F44" s="1"/>
      <c r="G44" s="1"/>
      <c r="H44" s="1"/>
      <c r="I44" s="43"/>
      <c r="K44" s="26"/>
      <c r="L44" s="26"/>
      <c r="M44" s="26"/>
      <c r="N44" s="26"/>
      <c r="O44" s="26"/>
      <c r="P44" s="26"/>
    </row>
    <row r="45" spans="1:19" ht="15.75">
      <c r="A45" s="43"/>
      <c r="B45" s="43"/>
      <c r="C45" s="43"/>
      <c r="D45" s="43"/>
      <c r="E45" s="43"/>
      <c r="F45" s="43"/>
      <c r="G45" s="43"/>
      <c r="H45" s="43"/>
      <c r="I45" s="43"/>
      <c r="K45" s="26"/>
      <c r="L45" s="26"/>
      <c r="M45" s="26"/>
      <c r="N45" s="26"/>
      <c r="O45" s="26"/>
      <c r="P45" s="26"/>
    </row>
    <row r="46" spans="1:19" ht="15.75">
      <c r="A46" s="5"/>
      <c r="B46" s="5"/>
      <c r="C46" s="5"/>
      <c r="D46" s="5"/>
      <c r="E46" s="5"/>
      <c r="F46" s="5"/>
      <c r="G46" s="5"/>
      <c r="H46" s="5"/>
      <c r="I46" s="5"/>
      <c r="K46" s="26"/>
      <c r="L46" s="26"/>
      <c r="M46" s="26"/>
      <c r="N46" s="26"/>
      <c r="O46" s="26"/>
      <c r="P46" s="26"/>
    </row>
    <row r="47" spans="1:19" ht="18.75">
      <c r="A47" s="54" t="s">
        <v>28</v>
      </c>
      <c r="B47" s="17"/>
      <c r="C47" s="17"/>
      <c r="D47" s="17"/>
      <c r="E47" s="17"/>
      <c r="F47" s="17"/>
      <c r="G47" s="17"/>
      <c r="I47" s="31"/>
      <c r="J47" s="18"/>
      <c r="K47" s="19"/>
      <c r="L47" s="19"/>
      <c r="M47" s="19"/>
      <c r="N47" s="19"/>
      <c r="O47" s="19"/>
      <c r="P47" s="19"/>
      <c r="Q47" s="19"/>
      <c r="R47" s="20"/>
      <c r="S47" s="26"/>
    </row>
    <row r="48" spans="1:19">
      <c r="A48" s="24"/>
      <c r="I48" s="22"/>
      <c r="J48" s="19" t="s">
        <v>104</v>
      </c>
      <c r="K48" s="19"/>
      <c r="L48" s="19"/>
      <c r="M48" s="19"/>
      <c r="N48" s="19"/>
      <c r="O48" s="20"/>
      <c r="P48" s="19"/>
      <c r="Q48" s="19"/>
      <c r="R48" s="20"/>
    </row>
    <row r="49" spans="1:18">
      <c r="A49" s="24" t="s">
        <v>36</v>
      </c>
      <c r="I49" s="22"/>
      <c r="J49" t="s">
        <v>105</v>
      </c>
      <c r="O49" s="22"/>
      <c r="R49" s="22"/>
    </row>
    <row r="50" spans="1:18">
      <c r="A50" s="24" t="s">
        <v>29</v>
      </c>
      <c r="I50" s="22"/>
      <c r="J50" s="19" t="s">
        <v>106</v>
      </c>
      <c r="K50" s="19"/>
      <c r="L50" s="19"/>
      <c r="M50" s="19"/>
      <c r="N50" s="19"/>
      <c r="O50" s="20"/>
      <c r="P50" s="19"/>
      <c r="Q50" s="19"/>
      <c r="R50" s="20"/>
    </row>
    <row r="51" spans="1:18">
      <c r="A51" s="24" t="s">
        <v>30</v>
      </c>
      <c r="I51" s="22"/>
      <c r="J51" t="s">
        <v>45</v>
      </c>
      <c r="O51" s="22"/>
      <c r="R51" s="22"/>
    </row>
    <row r="52" spans="1:18">
      <c r="A52" s="24" t="s">
        <v>31</v>
      </c>
      <c r="I52" s="22"/>
      <c r="J52" s="19" t="s">
        <v>107</v>
      </c>
      <c r="K52" s="19"/>
      <c r="L52" s="19"/>
      <c r="M52" s="19"/>
      <c r="N52" s="19"/>
      <c r="O52" s="20"/>
      <c r="P52" s="19"/>
      <c r="Q52" s="19"/>
      <c r="R52" s="20"/>
    </row>
    <row r="53" spans="1:18">
      <c r="A53" s="24" t="s">
        <v>33</v>
      </c>
      <c r="I53" s="22"/>
      <c r="J53" t="s">
        <v>108</v>
      </c>
      <c r="O53" s="22"/>
      <c r="R53" s="22"/>
    </row>
    <row r="54" spans="1:18">
      <c r="A54" s="24" t="s">
        <v>32</v>
      </c>
      <c r="I54" s="22"/>
      <c r="J54" s="19" t="s">
        <v>109</v>
      </c>
      <c r="K54" s="19"/>
      <c r="L54" s="19"/>
      <c r="M54" s="19"/>
      <c r="N54" s="19"/>
      <c r="O54" s="20"/>
      <c r="P54" s="19"/>
      <c r="Q54" s="19"/>
      <c r="R54" s="20"/>
    </row>
    <row r="55" spans="1:18">
      <c r="A55" s="24" t="s">
        <v>37</v>
      </c>
      <c r="I55" s="22"/>
      <c r="J55" s="19" t="s">
        <v>110</v>
      </c>
      <c r="K55" s="19"/>
      <c r="L55" s="19"/>
      <c r="M55" s="19"/>
      <c r="N55" s="19"/>
      <c r="O55" s="20"/>
      <c r="P55" s="19"/>
      <c r="Q55" s="19"/>
      <c r="R55" s="20"/>
    </row>
    <row r="56" spans="1:18">
      <c r="A56" s="24" t="s">
        <v>34</v>
      </c>
      <c r="I56" s="22"/>
      <c r="J56" s="19" t="s">
        <v>111</v>
      </c>
      <c r="K56" s="19"/>
      <c r="L56" s="19"/>
      <c r="M56" s="19"/>
      <c r="N56" s="19"/>
      <c r="O56" s="20"/>
      <c r="P56" s="19"/>
      <c r="Q56" s="19"/>
      <c r="R56" s="20"/>
    </row>
    <row r="57" spans="1:18">
      <c r="A57" s="24" t="s">
        <v>35</v>
      </c>
      <c r="I57" s="22"/>
      <c r="J57" s="21" t="s">
        <v>112</v>
      </c>
      <c r="K57" s="21"/>
      <c r="L57" s="21"/>
      <c r="M57" s="21"/>
      <c r="N57" s="21"/>
      <c r="O57" s="23"/>
      <c r="P57" s="21"/>
      <c r="Q57" s="21"/>
      <c r="R57" s="20"/>
    </row>
    <row r="58" spans="1:18">
      <c r="A58" s="24" t="s">
        <v>38</v>
      </c>
      <c r="I58" s="22"/>
      <c r="J58" s="19" t="s">
        <v>113</v>
      </c>
      <c r="K58" s="19"/>
      <c r="L58" s="19"/>
      <c r="M58" s="19"/>
      <c r="N58" s="19"/>
      <c r="O58" s="20"/>
      <c r="P58" s="19"/>
      <c r="Q58" s="19"/>
      <c r="R58" s="20"/>
    </row>
    <row r="59" spans="1:18">
      <c r="A59" s="24"/>
      <c r="I59" s="22"/>
      <c r="J59" s="19" t="s">
        <v>114</v>
      </c>
      <c r="K59" s="19"/>
      <c r="L59" s="19"/>
      <c r="M59" s="19"/>
      <c r="N59" s="19"/>
      <c r="O59" s="20"/>
      <c r="P59" s="19"/>
      <c r="Q59" s="19"/>
      <c r="R59" s="20"/>
    </row>
    <row r="60" spans="1:18" ht="18.75">
      <c r="A60" s="55" t="s">
        <v>39</v>
      </c>
      <c r="B60" s="17"/>
      <c r="C60" s="17"/>
      <c r="D60" s="17"/>
      <c r="E60" s="17"/>
      <c r="F60" s="17"/>
      <c r="I60" s="22"/>
      <c r="J60" s="19" t="s">
        <v>115</v>
      </c>
      <c r="K60" s="19"/>
      <c r="L60" s="19"/>
      <c r="M60" s="19"/>
      <c r="N60" s="19"/>
      <c r="O60" s="20"/>
      <c r="P60" s="19"/>
      <c r="Q60" s="19"/>
      <c r="R60" s="20"/>
    </row>
    <row r="61" spans="1:18">
      <c r="A61" s="25"/>
      <c r="I61" s="22"/>
      <c r="J61" t="s">
        <v>116</v>
      </c>
      <c r="O61" s="22"/>
      <c r="R61" s="22"/>
    </row>
    <row r="62" spans="1:18" ht="15.75">
      <c r="A62" s="18"/>
      <c r="B62" s="19"/>
      <c r="C62" s="19"/>
      <c r="D62" s="19"/>
      <c r="E62" s="19"/>
      <c r="F62" s="27" t="s">
        <v>40</v>
      </c>
      <c r="G62" s="20"/>
      <c r="H62" s="27" t="s">
        <v>41</v>
      </c>
      <c r="I62" s="20"/>
      <c r="J62" s="19" t="s">
        <v>117</v>
      </c>
      <c r="K62" s="19"/>
      <c r="L62" s="19"/>
      <c r="M62" s="19"/>
      <c r="N62" s="19"/>
      <c r="O62" s="20"/>
      <c r="P62" s="19"/>
      <c r="Q62" s="19"/>
      <c r="R62" s="20"/>
    </row>
    <row r="63" spans="1:18">
      <c r="A63" s="34" t="s">
        <v>42</v>
      </c>
      <c r="B63" s="35"/>
      <c r="C63" s="35"/>
      <c r="D63" s="35"/>
      <c r="E63" s="35"/>
      <c r="F63" s="35"/>
      <c r="G63" s="20"/>
      <c r="H63" s="92">
        <v>17838640.5</v>
      </c>
      <c r="I63" s="20"/>
      <c r="J63" t="s">
        <v>118</v>
      </c>
      <c r="O63" s="22"/>
      <c r="R63" s="22"/>
    </row>
    <row r="64" spans="1:18">
      <c r="A64" s="18" t="s">
        <v>43</v>
      </c>
      <c r="B64" s="19"/>
      <c r="C64" s="19"/>
      <c r="D64" s="19"/>
      <c r="E64" s="19"/>
      <c r="F64" s="19"/>
      <c r="G64" s="20"/>
      <c r="H64" s="73"/>
      <c r="I64" s="20"/>
      <c r="J64" s="19" t="s">
        <v>119</v>
      </c>
      <c r="K64" s="19"/>
      <c r="L64" s="19"/>
      <c r="M64" s="19"/>
      <c r="N64" s="19"/>
      <c r="O64" s="20"/>
      <c r="P64" s="19"/>
      <c r="Q64" s="19"/>
      <c r="R64" s="20"/>
    </row>
    <row r="65" spans="1:19">
      <c r="A65" s="33" t="s">
        <v>226</v>
      </c>
      <c r="B65" s="80"/>
      <c r="C65" s="80"/>
      <c r="D65" s="80"/>
      <c r="E65" s="80"/>
      <c r="F65" s="80"/>
      <c r="G65" s="44"/>
      <c r="H65" s="81">
        <f>H68+H71+H74</f>
        <v>3825284.39</v>
      </c>
      <c r="I65" s="22"/>
      <c r="J65" s="30"/>
      <c r="O65" s="26"/>
      <c r="P65" s="30"/>
      <c r="R65" s="30"/>
      <c r="S65" s="26"/>
    </row>
    <row r="66" spans="1:19" ht="18.75">
      <c r="A66" s="78" t="s">
        <v>44</v>
      </c>
      <c r="B66" s="62"/>
      <c r="C66" s="62"/>
      <c r="D66" s="62"/>
      <c r="E66" s="62"/>
      <c r="F66" s="62"/>
      <c r="G66" s="79"/>
      <c r="H66" s="82"/>
      <c r="I66" s="23"/>
      <c r="J66" s="52" t="s">
        <v>120</v>
      </c>
      <c r="K66" s="17"/>
      <c r="L66" s="17"/>
      <c r="M66" s="17"/>
      <c r="N66" s="17"/>
      <c r="O66" s="17"/>
      <c r="P66" s="17"/>
      <c r="R66" s="26"/>
      <c r="S66" s="26"/>
    </row>
    <row r="67" spans="1:19">
      <c r="A67" s="18" t="s">
        <v>45</v>
      </c>
      <c r="B67" s="19"/>
      <c r="C67" s="19"/>
      <c r="D67" s="19"/>
      <c r="E67" s="19"/>
      <c r="F67" s="19"/>
      <c r="G67" s="20"/>
      <c r="H67" s="73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6"/>
    </row>
    <row r="68" spans="1:19" ht="15.75">
      <c r="A68" s="24" t="s">
        <v>230</v>
      </c>
      <c r="B68" s="26"/>
      <c r="C68" s="26"/>
      <c r="D68" s="26"/>
      <c r="E68" s="26"/>
      <c r="F68" s="26"/>
      <c r="G68" s="22"/>
      <c r="H68" s="74">
        <v>3825284.39</v>
      </c>
      <c r="I68" s="22"/>
      <c r="J68" s="37" t="s">
        <v>121</v>
      </c>
      <c r="K68" s="31"/>
      <c r="L68" s="38" t="s">
        <v>123</v>
      </c>
      <c r="N68" s="36" t="s">
        <v>128</v>
      </c>
      <c r="O68" s="41" t="s">
        <v>161</v>
      </c>
      <c r="P68" s="19"/>
      <c r="Q68" s="19"/>
      <c r="R68" s="20"/>
    </row>
    <row r="69" spans="1:19">
      <c r="A69" s="28" t="s">
        <v>46</v>
      </c>
      <c r="B69" s="26"/>
      <c r="C69" s="26"/>
      <c r="D69" s="26"/>
      <c r="E69" s="26"/>
      <c r="G69" s="22"/>
      <c r="H69" s="76"/>
      <c r="I69" s="22"/>
      <c r="J69" s="37" t="s">
        <v>122</v>
      </c>
      <c r="K69" s="22"/>
      <c r="L69" t="s">
        <v>124</v>
      </c>
      <c r="M69" s="22"/>
      <c r="N69" s="39"/>
      <c r="O69" t="s">
        <v>129</v>
      </c>
      <c r="P69" s="31"/>
      <c r="Q69" t="s">
        <v>135</v>
      </c>
      <c r="R69" s="22"/>
    </row>
    <row r="70" spans="1:19">
      <c r="A70" s="25" t="s">
        <v>47</v>
      </c>
      <c r="B70" s="21"/>
      <c r="C70" s="21"/>
      <c r="D70" s="21"/>
      <c r="E70" s="21"/>
      <c r="F70" s="21"/>
      <c r="G70" s="23"/>
      <c r="H70" s="75"/>
      <c r="I70" s="23"/>
      <c r="K70" s="22"/>
      <c r="L70" t="s">
        <v>125</v>
      </c>
      <c r="M70" s="22"/>
      <c r="N70" s="39"/>
      <c r="O70" t="s">
        <v>130</v>
      </c>
      <c r="P70" s="22"/>
      <c r="Q70" t="s">
        <v>136</v>
      </c>
      <c r="R70" s="22"/>
    </row>
    <row r="71" spans="1:19">
      <c r="A71" s="24" t="s">
        <v>48</v>
      </c>
      <c r="B71" s="26"/>
      <c r="C71" s="26"/>
      <c r="D71" s="26"/>
      <c r="E71" s="26"/>
      <c r="F71" s="26"/>
      <c r="G71" s="22"/>
      <c r="H71" s="74"/>
      <c r="I71" s="22"/>
      <c r="K71" s="22"/>
      <c r="L71" t="s">
        <v>126</v>
      </c>
      <c r="M71" s="22"/>
      <c r="N71" s="39"/>
      <c r="O71" t="s">
        <v>131</v>
      </c>
      <c r="P71" s="22"/>
      <c r="Q71" t="s">
        <v>131</v>
      </c>
      <c r="R71" s="22"/>
    </row>
    <row r="72" spans="1:19">
      <c r="A72" s="24" t="s">
        <v>49</v>
      </c>
      <c r="G72" s="22"/>
      <c r="H72" s="76"/>
      <c r="I72" s="22"/>
      <c r="K72" s="22"/>
      <c r="L72" t="s">
        <v>127</v>
      </c>
      <c r="M72" s="22"/>
      <c r="N72" s="39"/>
      <c r="O72" t="s">
        <v>132</v>
      </c>
      <c r="P72" s="22"/>
      <c r="Q72" t="s">
        <v>137</v>
      </c>
      <c r="R72" s="22"/>
    </row>
    <row r="73" spans="1:19">
      <c r="A73" s="25" t="s">
        <v>50</v>
      </c>
      <c r="B73" s="21"/>
      <c r="C73" s="21"/>
      <c r="D73" s="21"/>
      <c r="E73" s="21"/>
      <c r="F73" s="21"/>
      <c r="G73" s="23"/>
      <c r="H73" s="75"/>
      <c r="I73" s="23"/>
      <c r="K73" s="22"/>
      <c r="M73" s="22"/>
      <c r="N73" s="39"/>
      <c r="O73" t="s">
        <v>133</v>
      </c>
      <c r="P73" s="22"/>
      <c r="Q73" t="s">
        <v>138</v>
      </c>
      <c r="R73" s="22"/>
    </row>
    <row r="74" spans="1:19">
      <c r="A74" s="24" t="s">
        <v>51</v>
      </c>
      <c r="B74" s="26"/>
      <c r="C74" s="26"/>
      <c r="D74" s="26"/>
      <c r="E74" s="26"/>
      <c r="F74" s="26"/>
      <c r="G74" s="22"/>
      <c r="H74" s="74"/>
      <c r="I74" s="22"/>
      <c r="K74" s="22"/>
      <c r="M74" s="22"/>
      <c r="N74" s="39"/>
      <c r="O74" t="s">
        <v>134</v>
      </c>
      <c r="P74" s="22"/>
      <c r="Q74" t="s">
        <v>139</v>
      </c>
      <c r="R74" s="22"/>
    </row>
    <row r="75" spans="1:19">
      <c r="A75" s="24" t="s">
        <v>52</v>
      </c>
      <c r="G75" s="22"/>
      <c r="H75" s="76"/>
      <c r="I75" s="22"/>
      <c r="J75" s="21"/>
      <c r="K75" s="23"/>
      <c r="L75" s="21"/>
      <c r="M75" s="23"/>
      <c r="N75" s="40"/>
      <c r="O75" s="21"/>
      <c r="P75" s="23"/>
      <c r="Q75" s="21" t="s">
        <v>140</v>
      </c>
      <c r="R75" s="23"/>
    </row>
    <row r="76" spans="1:19">
      <c r="A76" s="25" t="s">
        <v>53</v>
      </c>
      <c r="B76" s="21"/>
      <c r="C76" s="21"/>
      <c r="D76" s="21"/>
      <c r="E76" s="21"/>
      <c r="F76" s="21"/>
      <c r="G76" s="23"/>
      <c r="H76" s="75"/>
      <c r="I76" s="23"/>
      <c r="J76" t="s">
        <v>141</v>
      </c>
      <c r="K76" s="22"/>
      <c r="L76" s="57" t="s">
        <v>160</v>
      </c>
      <c r="M76" s="31"/>
      <c r="N76" s="69"/>
      <c r="P76" s="31"/>
      <c r="R76" s="22"/>
    </row>
    <row r="77" spans="1:19">
      <c r="A77" s="24" t="s">
        <v>54</v>
      </c>
      <c r="G77" s="22"/>
      <c r="H77" s="76">
        <v>418502.56</v>
      </c>
      <c r="I77" s="22"/>
      <c r="J77" t="s">
        <v>142</v>
      </c>
      <c r="K77" s="22"/>
      <c r="L77" s="57"/>
      <c r="M77" s="22"/>
      <c r="N77" s="68"/>
      <c r="P77" s="22"/>
      <c r="R77" s="22"/>
    </row>
    <row r="78" spans="1:19">
      <c r="A78" s="24" t="s">
        <v>55</v>
      </c>
      <c r="G78" s="22"/>
      <c r="H78" s="76"/>
      <c r="I78" s="22"/>
      <c r="J78" s="21" t="s">
        <v>143</v>
      </c>
      <c r="K78" s="23"/>
      <c r="L78" s="59"/>
      <c r="M78" s="23"/>
      <c r="N78" s="70"/>
      <c r="O78" s="21"/>
      <c r="P78" s="23"/>
      <c r="Q78" s="21"/>
      <c r="R78" s="23"/>
    </row>
    <row r="79" spans="1:19">
      <c r="A79" s="83" t="s">
        <v>56</v>
      </c>
      <c r="B79" s="64"/>
      <c r="C79" s="64"/>
      <c r="D79" s="64"/>
      <c r="E79" s="64"/>
      <c r="F79" s="64"/>
      <c r="G79" s="84"/>
      <c r="H79" s="85">
        <v>14013356.109999999</v>
      </c>
      <c r="I79" s="31"/>
      <c r="J79" s="35" t="s">
        <v>144</v>
      </c>
      <c r="K79" s="20"/>
      <c r="L79" s="56" t="s">
        <v>160</v>
      </c>
      <c r="M79" s="20"/>
      <c r="N79" s="66">
        <f>N81+N82+N83+N85+N87+N104</f>
        <v>10255100</v>
      </c>
      <c r="O79" s="86">
        <f>O81+O82+O83+O85+O87+O104</f>
        <v>10255100</v>
      </c>
      <c r="P79" s="20"/>
      <c r="Q79" s="19"/>
      <c r="R79" s="20"/>
    </row>
    <row r="80" spans="1:19">
      <c r="A80" s="78" t="s">
        <v>44</v>
      </c>
      <c r="B80" s="62"/>
      <c r="C80" s="62"/>
      <c r="D80" s="62"/>
      <c r="E80" s="62"/>
      <c r="F80" s="62"/>
      <c r="G80" s="79"/>
      <c r="H80" s="82"/>
      <c r="I80" s="23"/>
      <c r="J80" s="19" t="s">
        <v>45</v>
      </c>
      <c r="K80" s="20"/>
      <c r="L80" s="56" t="s">
        <v>160</v>
      </c>
      <c r="M80" s="20"/>
      <c r="N80" s="71"/>
      <c r="O80" s="19"/>
      <c r="P80" s="20"/>
      <c r="Q80" s="19"/>
      <c r="R80" s="20"/>
    </row>
    <row r="81" spans="1:18">
      <c r="A81" s="25" t="s">
        <v>45</v>
      </c>
      <c r="B81" s="21"/>
      <c r="C81" s="21"/>
      <c r="D81" s="21"/>
      <c r="E81" s="21"/>
      <c r="F81" s="21"/>
      <c r="G81" s="23"/>
      <c r="H81" s="75"/>
      <c r="I81" s="23"/>
      <c r="J81" s="37" t="s">
        <v>145</v>
      </c>
      <c r="K81" s="22"/>
      <c r="L81" s="58" t="s">
        <v>160</v>
      </c>
      <c r="M81" s="22"/>
      <c r="N81" s="68"/>
      <c r="O81" s="87"/>
      <c r="P81" s="22"/>
      <c r="R81" s="22"/>
    </row>
    <row r="82" spans="1:18">
      <c r="A82" s="24" t="s">
        <v>57</v>
      </c>
      <c r="G82" s="22"/>
      <c r="H82" s="76">
        <v>8833285.3900000006</v>
      </c>
      <c r="I82" s="22"/>
      <c r="J82" s="21" t="s">
        <v>146</v>
      </c>
      <c r="K82" s="23"/>
      <c r="L82" s="59"/>
      <c r="M82" s="23"/>
      <c r="N82" s="71">
        <f>O82</f>
        <v>9934100</v>
      </c>
      <c r="O82" s="88">
        <v>9934100</v>
      </c>
      <c r="P82" s="20"/>
      <c r="Q82" s="21"/>
      <c r="R82" s="23"/>
    </row>
    <row r="83" spans="1:18">
      <c r="A83" s="25" t="s">
        <v>55</v>
      </c>
      <c r="B83" s="21"/>
      <c r="C83" s="21"/>
      <c r="D83" s="21"/>
      <c r="E83" s="21"/>
      <c r="F83" s="21"/>
      <c r="G83" s="23"/>
      <c r="H83" s="75"/>
      <c r="I83" s="23"/>
      <c r="J83" s="37" t="s">
        <v>147</v>
      </c>
      <c r="K83" s="22"/>
      <c r="L83" s="58" t="s">
        <v>160</v>
      </c>
      <c r="M83" s="22"/>
      <c r="N83" s="71">
        <f>O83</f>
        <v>113400</v>
      </c>
      <c r="O83" s="88">
        <v>113400</v>
      </c>
      <c r="P83" s="22"/>
      <c r="R83" s="22"/>
    </row>
    <row r="84" spans="1:18">
      <c r="A84" s="18" t="s">
        <v>58</v>
      </c>
      <c r="B84" s="19"/>
      <c r="C84" s="19"/>
      <c r="D84" s="19"/>
      <c r="E84" s="19"/>
      <c r="F84" s="19"/>
      <c r="G84" s="20"/>
      <c r="H84" s="73">
        <v>2212610.48</v>
      </c>
      <c r="I84" s="20"/>
      <c r="J84" s="19" t="s">
        <v>148</v>
      </c>
      <c r="K84" s="20"/>
      <c r="L84" s="56" t="s">
        <v>160</v>
      </c>
      <c r="M84" s="20"/>
      <c r="N84" s="71"/>
      <c r="O84" s="19"/>
      <c r="P84" s="20"/>
      <c r="Q84" s="19"/>
      <c r="R84" s="20"/>
    </row>
    <row r="85" spans="1:18">
      <c r="A85" s="33" t="s">
        <v>59</v>
      </c>
      <c r="B85" s="16"/>
      <c r="C85" s="16"/>
      <c r="D85" s="16"/>
      <c r="E85" s="16"/>
      <c r="F85" s="16"/>
      <c r="G85" s="22"/>
      <c r="H85" s="76"/>
      <c r="I85" s="22"/>
      <c r="J85" s="19" t="s">
        <v>149</v>
      </c>
      <c r="K85" s="20"/>
      <c r="L85" s="56" t="s">
        <v>160</v>
      </c>
      <c r="M85" s="20"/>
      <c r="N85" s="71"/>
      <c r="O85" s="19"/>
      <c r="P85" s="20"/>
      <c r="Q85" s="19"/>
      <c r="R85" s="20"/>
    </row>
    <row r="86" spans="1:18">
      <c r="A86" s="25" t="s">
        <v>43</v>
      </c>
      <c r="B86" s="21"/>
      <c r="C86" s="21"/>
      <c r="D86" s="21"/>
      <c r="E86" s="21"/>
      <c r="F86" s="21"/>
      <c r="G86" s="23"/>
      <c r="H86" s="75"/>
      <c r="I86" s="23"/>
      <c r="J86" s="37" t="s">
        <v>150</v>
      </c>
      <c r="K86" s="22"/>
      <c r="L86" s="58" t="s">
        <v>160</v>
      </c>
      <c r="M86" s="22"/>
      <c r="N86" s="68"/>
      <c r="P86" s="22"/>
      <c r="R86" s="22"/>
    </row>
    <row r="87" spans="1:18">
      <c r="A87" s="24" t="s">
        <v>60</v>
      </c>
      <c r="G87" s="22"/>
      <c r="H87" s="76"/>
      <c r="I87" s="22"/>
      <c r="J87" s="37" t="s">
        <v>151</v>
      </c>
      <c r="K87" s="22"/>
      <c r="M87" s="22"/>
      <c r="N87" s="68"/>
      <c r="P87" s="22"/>
      <c r="R87" s="22"/>
    </row>
    <row r="88" spans="1:18">
      <c r="A88" s="25" t="s">
        <v>61</v>
      </c>
      <c r="B88" s="21"/>
      <c r="C88" s="21"/>
      <c r="D88" s="21"/>
      <c r="E88" s="21"/>
      <c r="F88" s="21"/>
      <c r="G88" s="23"/>
      <c r="H88" s="75"/>
      <c r="I88" s="23"/>
      <c r="J88" s="37" t="s">
        <v>152</v>
      </c>
      <c r="K88" s="22"/>
      <c r="M88" s="22"/>
      <c r="N88" s="68"/>
      <c r="P88" s="22"/>
      <c r="R88" s="22"/>
    </row>
    <row r="89" spans="1:18">
      <c r="A89" s="28" t="s">
        <v>62</v>
      </c>
      <c r="G89" s="31"/>
      <c r="H89" s="76"/>
      <c r="I89" s="22"/>
      <c r="J89" s="37" t="s">
        <v>153</v>
      </c>
      <c r="K89" s="22"/>
      <c r="M89" s="22"/>
      <c r="N89" s="68"/>
      <c r="P89" s="22"/>
      <c r="R89" s="22"/>
    </row>
    <row r="90" spans="1:18">
      <c r="A90" s="32" t="s">
        <v>63</v>
      </c>
      <c r="B90" s="21"/>
      <c r="C90" s="21"/>
      <c r="D90" s="21"/>
      <c r="E90" s="21"/>
      <c r="F90" s="21"/>
      <c r="G90" s="23"/>
      <c r="H90" s="75"/>
      <c r="I90" s="23"/>
      <c r="J90" s="37" t="s">
        <v>154</v>
      </c>
      <c r="K90" s="22"/>
      <c r="M90" s="22"/>
      <c r="N90" s="68"/>
      <c r="P90" s="22"/>
      <c r="R90" s="22"/>
    </row>
    <row r="91" spans="1:18">
      <c r="A91" s="29"/>
      <c r="B91" s="30"/>
      <c r="C91" s="30"/>
      <c r="D91" s="30"/>
      <c r="E91" s="30"/>
      <c r="F91" s="30"/>
      <c r="G91" s="30"/>
      <c r="H91" s="30"/>
      <c r="I91" s="31"/>
      <c r="J91" s="37" t="s">
        <v>155</v>
      </c>
      <c r="K91" s="22"/>
      <c r="M91" s="22"/>
      <c r="N91" s="68"/>
      <c r="P91" s="22"/>
      <c r="R91" s="22"/>
    </row>
    <row r="92" spans="1:18">
      <c r="A92" s="24"/>
      <c r="B92" s="26"/>
      <c r="C92" s="26"/>
      <c r="D92" s="26"/>
      <c r="E92" s="26"/>
      <c r="F92" s="26"/>
      <c r="G92" s="26"/>
      <c r="H92" s="26"/>
      <c r="I92" s="22"/>
      <c r="J92" s="37" t="s">
        <v>156</v>
      </c>
      <c r="K92" s="22"/>
      <c r="M92" s="22"/>
      <c r="N92" s="68"/>
      <c r="P92" s="22"/>
      <c r="R92" s="22"/>
    </row>
    <row r="93" spans="1:18">
      <c r="A93" s="25"/>
      <c r="B93" s="21"/>
      <c r="C93" s="21"/>
      <c r="D93" s="21"/>
      <c r="E93" s="21"/>
      <c r="F93" s="21"/>
      <c r="G93" s="21"/>
      <c r="H93" s="21"/>
      <c r="I93" s="23"/>
      <c r="J93" s="37" t="s">
        <v>157</v>
      </c>
      <c r="K93" s="22"/>
      <c r="M93" s="22"/>
      <c r="N93" s="68"/>
      <c r="P93" s="22"/>
      <c r="R93" s="22"/>
    </row>
    <row r="94" spans="1:18">
      <c r="A94" s="30"/>
      <c r="B94" s="26"/>
      <c r="C94" s="26"/>
      <c r="D94" s="26"/>
      <c r="E94" s="26"/>
      <c r="F94" s="26"/>
      <c r="G94" s="26"/>
      <c r="H94" s="26"/>
      <c r="I94" s="26"/>
      <c r="J94" s="37" t="s">
        <v>158</v>
      </c>
      <c r="K94" s="22"/>
      <c r="M94" s="22"/>
      <c r="N94" s="68"/>
      <c r="P94" s="22"/>
      <c r="R94" s="22"/>
    </row>
    <row r="95" spans="1:18">
      <c r="A95" s="21"/>
      <c r="B95" s="21"/>
      <c r="C95" s="21"/>
      <c r="D95" s="21"/>
      <c r="E95" s="21"/>
      <c r="F95" s="21"/>
      <c r="G95" s="21"/>
      <c r="H95" s="21"/>
      <c r="I95" s="21"/>
      <c r="J95" s="93" t="s">
        <v>159</v>
      </c>
      <c r="K95" s="23"/>
      <c r="L95" s="21"/>
      <c r="M95" s="23"/>
      <c r="N95" s="70"/>
      <c r="O95" s="21"/>
      <c r="P95" s="23"/>
      <c r="Q95" s="21"/>
      <c r="R95" s="23"/>
    </row>
    <row r="96" spans="1:18">
      <c r="A96" s="18"/>
      <c r="B96" s="19"/>
      <c r="C96" s="19"/>
      <c r="D96" s="19"/>
      <c r="E96" s="19"/>
      <c r="F96" s="19"/>
      <c r="G96" s="20"/>
      <c r="H96" s="19"/>
      <c r="I96" s="20"/>
      <c r="K96" s="22"/>
      <c r="M96" s="22"/>
      <c r="N96" s="68"/>
      <c r="P96" s="22"/>
      <c r="R96" s="22"/>
    </row>
    <row r="97" spans="1:18">
      <c r="A97" s="29" t="s">
        <v>45</v>
      </c>
      <c r="G97" s="31"/>
      <c r="I97" s="31"/>
      <c r="J97" s="19" t="s">
        <v>45</v>
      </c>
      <c r="K97" s="20"/>
      <c r="L97" s="56" t="s">
        <v>160</v>
      </c>
      <c r="M97" s="20"/>
      <c r="N97" s="71"/>
      <c r="O97" s="19"/>
      <c r="P97" s="20"/>
      <c r="Q97" s="19"/>
      <c r="R97" s="20"/>
    </row>
    <row r="98" spans="1:18">
      <c r="A98" s="18" t="s">
        <v>64</v>
      </c>
      <c r="B98" s="19"/>
      <c r="C98" s="19"/>
      <c r="D98" s="19"/>
      <c r="E98" s="19"/>
      <c r="F98" s="19"/>
      <c r="G98" s="20"/>
      <c r="H98" s="19"/>
      <c r="I98" s="20"/>
      <c r="J98" t="s">
        <v>162</v>
      </c>
      <c r="K98" s="22"/>
      <c r="L98" s="57" t="s">
        <v>160</v>
      </c>
      <c r="M98" s="22"/>
      <c r="N98" s="68"/>
      <c r="P98" s="22"/>
      <c r="R98" s="22"/>
    </row>
    <row r="99" spans="1:18">
      <c r="A99" s="24" t="s">
        <v>65</v>
      </c>
      <c r="G99" s="22"/>
      <c r="I99" s="22"/>
      <c r="J99" s="19" t="s">
        <v>163</v>
      </c>
      <c r="K99" s="20"/>
      <c r="L99" s="56" t="s">
        <v>160</v>
      </c>
      <c r="M99" s="20"/>
      <c r="N99" s="71"/>
      <c r="O99" s="19"/>
      <c r="P99" s="20"/>
      <c r="Q99" s="19"/>
      <c r="R99" s="20"/>
    </row>
    <row r="100" spans="1:18">
      <c r="A100" s="18" t="s">
        <v>66</v>
      </c>
      <c r="B100" s="19"/>
      <c r="C100" s="19"/>
      <c r="D100" s="19"/>
      <c r="E100" s="19"/>
      <c r="F100" s="19"/>
      <c r="G100" s="20"/>
      <c r="H100" s="19"/>
      <c r="I100" s="20"/>
      <c r="J100" t="s">
        <v>164</v>
      </c>
      <c r="K100" s="22"/>
      <c r="L100" s="58" t="s">
        <v>160</v>
      </c>
      <c r="M100" s="22"/>
      <c r="N100" s="68"/>
      <c r="P100" s="22"/>
      <c r="R100" s="22"/>
    </row>
    <row r="101" spans="1:18">
      <c r="A101" s="24" t="s">
        <v>67</v>
      </c>
      <c r="G101" s="22"/>
      <c r="I101" s="22"/>
      <c r="J101" s="19"/>
      <c r="K101" s="20"/>
      <c r="L101" s="56"/>
      <c r="M101" s="20"/>
      <c r="N101" s="71"/>
      <c r="O101" s="19"/>
      <c r="P101" s="20"/>
      <c r="Q101" s="19"/>
      <c r="R101" s="20"/>
    </row>
    <row r="102" spans="1:18">
      <c r="A102" s="18" t="s">
        <v>68</v>
      </c>
      <c r="B102" s="19"/>
      <c r="C102" s="19"/>
      <c r="D102" s="19"/>
      <c r="E102" s="19"/>
      <c r="F102" s="19"/>
      <c r="G102" s="20"/>
      <c r="H102" s="19"/>
      <c r="I102" s="20"/>
      <c r="J102" t="s">
        <v>165</v>
      </c>
      <c r="K102" s="22"/>
      <c r="L102" s="58" t="s">
        <v>160</v>
      </c>
      <c r="M102" s="22"/>
      <c r="N102" s="72"/>
      <c r="O102" s="89"/>
      <c r="P102" s="22"/>
      <c r="R102" s="22"/>
    </row>
    <row r="103" spans="1:18">
      <c r="A103" s="24" t="s">
        <v>69</v>
      </c>
      <c r="G103" s="22"/>
      <c r="I103" s="22"/>
      <c r="J103" t="s">
        <v>166</v>
      </c>
      <c r="K103" s="22"/>
      <c r="L103" s="57"/>
      <c r="M103" s="22"/>
      <c r="N103" s="68"/>
      <c r="P103" s="22"/>
      <c r="R103" s="22"/>
    </row>
    <row r="104" spans="1:18">
      <c r="A104" s="18" t="s">
        <v>70</v>
      </c>
      <c r="B104" s="19"/>
      <c r="C104" s="19"/>
      <c r="D104" s="19"/>
      <c r="E104" s="19"/>
      <c r="F104" s="19"/>
      <c r="G104" s="20"/>
      <c r="H104" s="19"/>
      <c r="I104" s="20"/>
      <c r="J104" t="s">
        <v>167</v>
      </c>
      <c r="K104" s="22"/>
      <c r="L104" s="57"/>
      <c r="M104" s="22"/>
      <c r="N104" s="68">
        <f>O104</f>
        <v>207600</v>
      </c>
      <c r="O104">
        <v>207600</v>
      </c>
      <c r="P104" s="22"/>
      <c r="R104" s="22"/>
    </row>
    <row r="105" spans="1:18">
      <c r="A105" s="18" t="s">
        <v>71</v>
      </c>
      <c r="B105" s="19"/>
      <c r="C105" s="19"/>
      <c r="D105" s="19"/>
      <c r="E105" s="19"/>
      <c r="F105" s="19"/>
      <c r="G105" s="20"/>
      <c r="H105" s="19"/>
      <c r="I105" s="20"/>
      <c r="J105" s="19" t="s">
        <v>45</v>
      </c>
      <c r="K105" s="20"/>
      <c r="L105" s="56" t="s">
        <v>160</v>
      </c>
      <c r="M105" s="20"/>
      <c r="N105" s="71"/>
      <c r="O105" s="19"/>
      <c r="P105" s="20"/>
      <c r="Q105" s="19"/>
      <c r="R105" s="20"/>
    </row>
    <row r="106" spans="1:18">
      <c r="A106" s="18" t="s">
        <v>72</v>
      </c>
      <c r="B106" s="19"/>
      <c r="C106" s="19"/>
      <c r="D106" s="19"/>
      <c r="E106" s="19"/>
      <c r="F106" s="19"/>
      <c r="G106" s="20"/>
      <c r="H106" s="19"/>
      <c r="I106" s="20"/>
      <c r="J106" t="s">
        <v>168</v>
      </c>
      <c r="K106" s="22"/>
      <c r="L106" s="57" t="s">
        <v>160</v>
      </c>
      <c r="M106" s="22"/>
      <c r="N106" s="68"/>
      <c r="P106" s="22"/>
      <c r="R106" s="22"/>
    </row>
    <row r="107" spans="1:18">
      <c r="A107" s="24" t="s">
        <v>73</v>
      </c>
      <c r="G107" s="22"/>
      <c r="I107" s="22"/>
      <c r="J107" t="s">
        <v>169</v>
      </c>
      <c r="K107" s="22"/>
      <c r="L107" s="57"/>
      <c r="M107" s="22"/>
      <c r="N107" s="68"/>
      <c r="P107" s="22"/>
      <c r="R107" s="22"/>
    </row>
    <row r="108" spans="1:18">
      <c r="A108" s="29" t="s">
        <v>74</v>
      </c>
      <c r="B108" s="30"/>
      <c r="C108" s="30"/>
      <c r="D108" s="30"/>
      <c r="E108" s="30"/>
      <c r="F108" s="30"/>
      <c r="G108" s="31"/>
      <c r="H108" s="30"/>
      <c r="I108" s="31"/>
      <c r="J108" s="21" t="s">
        <v>170</v>
      </c>
      <c r="K108" s="23"/>
      <c r="L108" s="59"/>
      <c r="M108" s="23"/>
      <c r="N108" s="70"/>
      <c r="O108" s="21"/>
      <c r="P108" s="23"/>
      <c r="Q108" s="21"/>
      <c r="R108" s="23"/>
    </row>
    <row r="109" spans="1:18">
      <c r="A109" s="24" t="s">
        <v>75</v>
      </c>
      <c r="G109" s="22"/>
      <c r="I109" s="22"/>
      <c r="J109" t="s">
        <v>141</v>
      </c>
      <c r="K109" s="22"/>
      <c r="L109" s="57" t="s">
        <v>160</v>
      </c>
      <c r="M109" s="22"/>
      <c r="N109" s="68"/>
      <c r="P109" s="22"/>
      <c r="R109" s="22"/>
    </row>
    <row r="110" spans="1:18">
      <c r="A110" s="25" t="s">
        <v>76</v>
      </c>
      <c r="B110" s="21"/>
      <c r="C110" s="21"/>
      <c r="D110" s="21"/>
      <c r="E110" s="21"/>
      <c r="F110" s="21"/>
      <c r="G110" s="23"/>
      <c r="H110" s="21"/>
      <c r="I110" s="23"/>
      <c r="J110" t="s">
        <v>171</v>
      </c>
      <c r="K110" s="22"/>
      <c r="M110" s="22"/>
      <c r="N110" s="68"/>
      <c r="P110" s="22"/>
      <c r="R110" s="22"/>
    </row>
    <row r="111" spans="1:18">
      <c r="A111" s="24" t="s">
        <v>45</v>
      </c>
      <c r="G111" s="22"/>
      <c r="I111" s="22"/>
      <c r="J111" t="s">
        <v>143</v>
      </c>
      <c r="K111" s="22"/>
      <c r="M111" s="22"/>
      <c r="N111" s="68"/>
      <c r="P111" s="22"/>
      <c r="R111" s="22"/>
    </row>
    <row r="112" spans="1:18">
      <c r="A112" s="18" t="s">
        <v>77</v>
      </c>
      <c r="B112" s="19"/>
      <c r="C112" s="19"/>
      <c r="D112" s="19"/>
      <c r="E112" s="19"/>
      <c r="F112" s="19"/>
      <c r="G112" s="20"/>
      <c r="H112" s="19"/>
      <c r="I112" s="20"/>
      <c r="J112" s="35" t="s">
        <v>172</v>
      </c>
      <c r="K112" s="20"/>
      <c r="L112" s="35">
        <v>900</v>
      </c>
      <c r="M112" s="20"/>
      <c r="N112" s="66">
        <f>N114+N123+N154+N155</f>
        <v>10255100</v>
      </c>
      <c r="O112" s="86">
        <f>O114+O123+O154+O155</f>
        <v>10255100</v>
      </c>
      <c r="P112" s="20"/>
      <c r="Q112" s="19"/>
      <c r="R112" s="20"/>
    </row>
    <row r="113" spans="1:18">
      <c r="A113" s="18" t="s">
        <v>78</v>
      </c>
      <c r="B113" s="19"/>
      <c r="C113" s="19"/>
      <c r="D113" s="19"/>
      <c r="E113" s="19"/>
      <c r="F113" s="19"/>
      <c r="G113" s="20"/>
      <c r="H113" s="19"/>
      <c r="I113" s="20"/>
      <c r="J113" s="19" t="s">
        <v>45</v>
      </c>
      <c r="K113" s="20"/>
      <c r="L113" s="35"/>
      <c r="M113" s="20"/>
      <c r="N113" s="71"/>
      <c r="O113" s="19"/>
      <c r="P113" s="20"/>
      <c r="Q113" s="19"/>
      <c r="R113" s="20"/>
    </row>
    <row r="114" spans="1:18">
      <c r="A114" s="24" t="s">
        <v>79</v>
      </c>
      <c r="G114" s="22"/>
      <c r="I114" s="22"/>
      <c r="J114" s="16" t="s">
        <v>173</v>
      </c>
      <c r="K114" s="44"/>
      <c r="L114" s="16">
        <v>210</v>
      </c>
      <c r="M114" s="44"/>
      <c r="N114" s="67">
        <f>N119+N120+N121</f>
        <v>8613300</v>
      </c>
      <c r="O114" s="90">
        <f>O119+O120+O121</f>
        <v>8613300</v>
      </c>
      <c r="P114" s="31"/>
      <c r="R114" s="22"/>
    </row>
    <row r="115" spans="1:18">
      <c r="A115" s="18" t="s">
        <v>80</v>
      </c>
      <c r="B115" s="19"/>
      <c r="C115" s="19"/>
      <c r="D115" s="19"/>
      <c r="E115" s="19"/>
      <c r="F115" s="19"/>
      <c r="G115" s="20"/>
      <c r="H115" s="19"/>
      <c r="I115" s="20"/>
      <c r="J115" s="16" t="s">
        <v>174</v>
      </c>
      <c r="K115" s="44"/>
      <c r="L115" s="16"/>
      <c r="M115" s="22"/>
      <c r="N115" s="68"/>
      <c r="P115" s="22"/>
      <c r="R115" s="22"/>
    </row>
    <row r="116" spans="1:18">
      <c r="A116" s="24" t="s">
        <v>81</v>
      </c>
      <c r="G116" s="22"/>
      <c r="I116" s="22"/>
      <c r="J116" s="16" t="s">
        <v>175</v>
      </c>
      <c r="K116" s="44"/>
      <c r="L116" s="16"/>
      <c r="M116" s="22"/>
      <c r="N116" s="68"/>
      <c r="P116" s="22"/>
      <c r="R116" s="22"/>
    </row>
    <row r="117" spans="1:18">
      <c r="A117" s="18" t="s">
        <v>82</v>
      </c>
      <c r="B117" s="19"/>
      <c r="C117" s="19"/>
      <c r="D117" s="19"/>
      <c r="E117" s="19"/>
      <c r="F117" s="19"/>
      <c r="G117" s="20"/>
      <c r="H117" s="19"/>
      <c r="I117" s="20"/>
      <c r="J117" s="16" t="s">
        <v>176</v>
      </c>
      <c r="K117" s="44"/>
      <c r="L117" s="16"/>
      <c r="M117" s="22"/>
      <c r="N117" s="68"/>
      <c r="P117" s="22"/>
      <c r="R117" s="22"/>
    </row>
    <row r="118" spans="1:18">
      <c r="A118" s="24" t="s">
        <v>83</v>
      </c>
      <c r="G118" s="22"/>
      <c r="I118" s="22"/>
      <c r="J118" s="35" t="s">
        <v>43</v>
      </c>
      <c r="K118" s="20"/>
      <c r="L118" s="35"/>
      <c r="M118" s="20"/>
      <c r="N118" s="71"/>
      <c r="O118" s="19"/>
      <c r="P118" s="20"/>
      <c r="Q118" s="19"/>
      <c r="R118" s="20"/>
    </row>
    <row r="119" spans="1:18">
      <c r="A119" s="18" t="s">
        <v>84</v>
      </c>
      <c r="B119" s="19"/>
      <c r="C119" s="19"/>
      <c r="D119" s="19"/>
      <c r="E119" s="19"/>
      <c r="F119" s="19"/>
      <c r="G119" s="20"/>
      <c r="H119" s="19"/>
      <c r="I119" s="20"/>
      <c r="J119" s="45" t="s">
        <v>177</v>
      </c>
      <c r="K119" s="46"/>
      <c r="L119" s="16">
        <v>211</v>
      </c>
      <c r="M119" s="22"/>
      <c r="N119" s="68">
        <f>O119</f>
        <v>6615400</v>
      </c>
      <c r="O119" s="87">
        <v>6615400</v>
      </c>
      <c r="P119" s="22"/>
      <c r="R119" s="22"/>
    </row>
    <row r="120" spans="1:18">
      <c r="A120" s="24" t="s">
        <v>85</v>
      </c>
      <c r="G120" s="22"/>
      <c r="I120" s="22"/>
      <c r="J120" s="19" t="s">
        <v>178</v>
      </c>
      <c r="K120" s="47"/>
      <c r="L120" s="35">
        <v>212</v>
      </c>
      <c r="M120" s="20"/>
      <c r="N120" s="69">
        <f>O120</f>
        <v>0</v>
      </c>
      <c r="O120" s="88"/>
      <c r="P120" s="20"/>
      <c r="Q120" s="19"/>
      <c r="R120" s="20"/>
    </row>
    <row r="121" spans="1:18">
      <c r="A121" s="18" t="s">
        <v>86</v>
      </c>
      <c r="B121" s="19"/>
      <c r="C121" s="19"/>
      <c r="D121" s="19"/>
      <c r="E121" s="19"/>
      <c r="F121" s="19"/>
      <c r="G121" s="20"/>
      <c r="H121" s="19"/>
      <c r="I121" s="20"/>
      <c r="J121" s="45" t="s">
        <v>179</v>
      </c>
      <c r="K121" s="46"/>
      <c r="L121" s="16">
        <v>213</v>
      </c>
      <c r="M121" s="22"/>
      <c r="N121" s="69">
        <f>O121</f>
        <v>1997900</v>
      </c>
      <c r="O121" s="91">
        <v>1997900</v>
      </c>
      <c r="P121" s="22"/>
      <c r="R121" s="22"/>
    </row>
    <row r="122" spans="1:18">
      <c r="A122" s="34" t="s">
        <v>87</v>
      </c>
      <c r="B122" s="19"/>
      <c r="C122" s="19"/>
      <c r="D122" s="19"/>
      <c r="E122" s="19"/>
      <c r="F122" s="19"/>
      <c r="G122" s="20"/>
      <c r="H122" s="35">
        <f>H124+H125+Q48</f>
        <v>112621.15</v>
      </c>
      <c r="I122" s="20"/>
      <c r="J122" s="49" t="s">
        <v>180</v>
      </c>
      <c r="K122" s="48"/>
      <c r="L122" s="62"/>
      <c r="M122" s="23"/>
      <c r="N122" s="70"/>
      <c r="O122" s="21"/>
      <c r="P122" s="23"/>
      <c r="Q122" s="21"/>
      <c r="R122" s="23"/>
    </row>
    <row r="123" spans="1:18">
      <c r="A123" s="24" t="s">
        <v>43</v>
      </c>
      <c r="G123" s="22"/>
      <c r="I123" s="22"/>
      <c r="J123" s="16" t="s">
        <v>181</v>
      </c>
      <c r="K123" s="44"/>
      <c r="L123" s="63">
        <v>220</v>
      </c>
      <c r="M123" s="22"/>
      <c r="N123" s="90">
        <f>N126+N127+N128+N131+N133</f>
        <v>566000</v>
      </c>
      <c r="O123" s="90">
        <f>O126+O127+O128+O131+O133</f>
        <v>566000</v>
      </c>
      <c r="P123" s="31"/>
      <c r="R123" s="22"/>
    </row>
    <row r="124" spans="1:18">
      <c r="A124" s="34" t="s">
        <v>88</v>
      </c>
      <c r="B124" s="35"/>
      <c r="C124" s="35"/>
      <c r="D124" s="35"/>
      <c r="E124" s="35"/>
      <c r="F124" s="35"/>
      <c r="G124" s="77"/>
      <c r="H124" s="35">
        <v>0</v>
      </c>
      <c r="I124" s="20"/>
      <c r="J124" s="16" t="s">
        <v>182</v>
      </c>
      <c r="K124" s="44"/>
      <c r="L124" s="16"/>
      <c r="M124" s="22"/>
      <c r="N124" s="68"/>
      <c r="P124" s="22"/>
      <c r="R124" s="22"/>
    </row>
    <row r="125" spans="1:18">
      <c r="A125" s="33" t="s">
        <v>89</v>
      </c>
      <c r="B125" s="16"/>
      <c r="C125" s="16"/>
      <c r="D125" s="16"/>
      <c r="E125" s="16"/>
      <c r="F125" s="16"/>
      <c r="G125" s="44"/>
      <c r="H125" s="16">
        <f>H128+H129+H130+H131+H132+H133+H134+H135+H136+H137+H138+H139+H140</f>
        <v>112621.15</v>
      </c>
      <c r="I125" s="22"/>
      <c r="J125" s="50" t="s">
        <v>43</v>
      </c>
      <c r="K125" s="20"/>
      <c r="L125" s="35"/>
      <c r="M125" s="20"/>
      <c r="N125" s="71"/>
      <c r="O125" s="19"/>
      <c r="P125" s="20"/>
      <c r="Q125" s="19"/>
      <c r="R125" s="20"/>
    </row>
    <row r="126" spans="1:18">
      <c r="A126" s="78" t="s">
        <v>90</v>
      </c>
      <c r="B126" s="62"/>
      <c r="C126" s="62"/>
      <c r="D126" s="62"/>
      <c r="E126" s="62"/>
      <c r="F126" s="62"/>
      <c r="G126" s="79"/>
      <c r="H126" s="62"/>
      <c r="I126" s="23"/>
      <c r="J126" s="45" t="s">
        <v>183</v>
      </c>
      <c r="K126" s="22"/>
      <c r="L126" s="16">
        <v>221</v>
      </c>
      <c r="M126" s="22"/>
      <c r="N126" s="68">
        <f>O126</f>
        <v>43900</v>
      </c>
      <c r="O126" s="87">
        <v>43900</v>
      </c>
      <c r="P126" s="22"/>
      <c r="R126" s="22"/>
    </row>
    <row r="127" spans="1:18">
      <c r="A127" s="24" t="s">
        <v>45</v>
      </c>
      <c r="G127" s="22"/>
      <c r="I127" s="22"/>
      <c r="J127" s="50" t="s">
        <v>184</v>
      </c>
      <c r="K127" s="20"/>
      <c r="L127" s="35">
        <v>222</v>
      </c>
      <c r="M127" s="20"/>
      <c r="N127" s="69">
        <f>O127</f>
        <v>0</v>
      </c>
      <c r="O127" s="18"/>
      <c r="P127" s="20"/>
      <c r="Q127" s="19"/>
      <c r="R127" s="20"/>
    </row>
    <row r="128" spans="1:18">
      <c r="A128" s="18" t="s">
        <v>91</v>
      </c>
      <c r="B128" s="19"/>
      <c r="C128" s="19"/>
      <c r="D128" s="19"/>
      <c r="E128" s="19"/>
      <c r="F128" s="19"/>
      <c r="G128" s="20"/>
      <c r="H128" s="18"/>
      <c r="I128" s="20"/>
      <c r="J128" s="45" t="s">
        <v>185</v>
      </c>
      <c r="K128" s="22"/>
      <c r="L128" s="63">
        <v>223</v>
      </c>
      <c r="M128" s="22"/>
      <c r="N128" s="71">
        <f>O128</f>
        <v>488500</v>
      </c>
      <c r="O128" s="91">
        <v>488500</v>
      </c>
      <c r="P128" s="22"/>
      <c r="R128" s="22"/>
    </row>
    <row r="129" spans="1:18">
      <c r="A129" s="25" t="s">
        <v>92</v>
      </c>
      <c r="B129" s="21"/>
      <c r="C129" s="21"/>
      <c r="D129" s="21"/>
      <c r="E129" s="21"/>
      <c r="F129" s="21"/>
      <c r="G129" s="23"/>
      <c r="H129" s="21"/>
      <c r="I129" s="23"/>
      <c r="J129" s="51" t="s">
        <v>186</v>
      </c>
      <c r="K129" s="31"/>
      <c r="L129" s="64">
        <v>224</v>
      </c>
      <c r="M129" s="31"/>
      <c r="N129" s="69"/>
      <c r="O129" s="29"/>
      <c r="P129" s="31"/>
      <c r="Q129" s="30"/>
      <c r="R129" s="31"/>
    </row>
    <row r="130" spans="1:18">
      <c r="A130" s="18" t="s">
        <v>93</v>
      </c>
      <c r="B130" s="19"/>
      <c r="C130" s="19"/>
      <c r="D130" s="19"/>
      <c r="E130" s="19"/>
      <c r="F130" s="19"/>
      <c r="G130" s="20"/>
      <c r="H130" s="19"/>
      <c r="I130" s="20"/>
      <c r="J130" s="49" t="s">
        <v>187</v>
      </c>
      <c r="K130" s="23"/>
      <c r="L130" s="62"/>
      <c r="M130" s="23"/>
      <c r="N130" s="70"/>
      <c r="O130" s="25"/>
      <c r="P130" s="23"/>
      <c r="Q130" s="21"/>
      <c r="R130" s="23"/>
    </row>
    <row r="131" spans="1:18">
      <c r="A131" s="18" t="s">
        <v>94</v>
      </c>
      <c r="B131" s="19"/>
      <c r="C131" s="19"/>
      <c r="D131" s="19"/>
      <c r="E131" s="19"/>
      <c r="F131" s="19"/>
      <c r="G131" s="20"/>
      <c r="H131" s="19">
        <v>5375.92</v>
      </c>
      <c r="I131" s="20"/>
      <c r="J131" s="45" t="s">
        <v>188</v>
      </c>
      <c r="K131" s="22"/>
      <c r="L131" s="63">
        <v>225</v>
      </c>
      <c r="M131" s="22"/>
      <c r="N131" s="68">
        <f>O131</f>
        <v>18000</v>
      </c>
      <c r="O131" s="91">
        <v>18000</v>
      </c>
      <c r="P131" s="22"/>
      <c r="R131" s="22"/>
    </row>
    <row r="132" spans="1:18">
      <c r="A132" s="24" t="s">
        <v>95</v>
      </c>
      <c r="G132" s="22"/>
      <c r="H132" s="37">
        <v>18902</v>
      </c>
      <c r="I132" s="22"/>
      <c r="J132" s="49" t="s">
        <v>189</v>
      </c>
      <c r="K132" s="23"/>
      <c r="L132" s="62"/>
      <c r="M132" s="23"/>
      <c r="N132" s="70"/>
      <c r="O132" s="25"/>
      <c r="P132" s="23"/>
      <c r="Q132" s="21"/>
      <c r="R132" s="23"/>
    </row>
    <row r="133" spans="1:18">
      <c r="A133" s="18" t="s">
        <v>96</v>
      </c>
      <c r="B133" s="19"/>
      <c r="C133" s="19"/>
      <c r="D133" s="19"/>
      <c r="E133" s="19"/>
      <c r="F133" s="19"/>
      <c r="G133" s="20"/>
      <c r="H133" s="19">
        <v>30078.23</v>
      </c>
      <c r="I133" s="20"/>
      <c r="J133" s="50" t="s">
        <v>190</v>
      </c>
      <c r="K133" s="20"/>
      <c r="L133" s="35">
        <v>226</v>
      </c>
      <c r="M133" s="20"/>
      <c r="N133" s="71">
        <f>O133</f>
        <v>15600</v>
      </c>
      <c r="O133" s="88">
        <v>15600</v>
      </c>
      <c r="P133" s="20"/>
      <c r="Q133" s="19"/>
      <c r="R133" s="20"/>
    </row>
    <row r="134" spans="1:18">
      <c r="A134" s="24" t="s">
        <v>97</v>
      </c>
      <c r="G134" s="22"/>
      <c r="H134" s="37"/>
      <c r="I134" s="22"/>
      <c r="J134" s="45" t="s">
        <v>191</v>
      </c>
      <c r="K134" s="22"/>
      <c r="L134" s="63">
        <v>240</v>
      </c>
      <c r="M134" s="22"/>
      <c r="N134" s="39"/>
      <c r="P134" s="22"/>
      <c r="R134" s="22"/>
    </row>
    <row r="135" spans="1:18">
      <c r="A135" s="18" t="s">
        <v>98</v>
      </c>
      <c r="B135" s="19"/>
      <c r="C135" s="19"/>
      <c r="D135" s="19"/>
      <c r="E135" s="19"/>
      <c r="F135" s="19"/>
      <c r="G135" s="20"/>
      <c r="H135" s="19"/>
      <c r="I135" s="20"/>
      <c r="J135" s="45" t="s">
        <v>192</v>
      </c>
      <c r="K135" s="22"/>
      <c r="L135" s="16"/>
      <c r="M135" s="22"/>
      <c r="N135" s="39"/>
      <c r="P135" s="22"/>
      <c r="R135" s="22"/>
    </row>
    <row r="136" spans="1:18" ht="14.25" customHeight="1">
      <c r="A136" s="24" t="s">
        <v>99</v>
      </c>
      <c r="G136" s="22"/>
      <c r="I136" s="22"/>
      <c r="J136" s="45" t="s">
        <v>193</v>
      </c>
      <c r="K136" s="22"/>
      <c r="L136" s="16"/>
      <c r="M136" s="22"/>
      <c r="N136" s="39"/>
      <c r="P136" s="22"/>
      <c r="R136" s="22"/>
    </row>
    <row r="137" spans="1:18">
      <c r="A137" s="18" t="s">
        <v>100</v>
      </c>
      <c r="B137" s="19"/>
      <c r="C137" s="19"/>
      <c r="D137" s="19"/>
      <c r="E137" s="19"/>
      <c r="F137" s="19"/>
      <c r="G137" s="20"/>
      <c r="H137" s="19">
        <v>58265</v>
      </c>
      <c r="I137" s="20"/>
      <c r="J137" s="50" t="s">
        <v>43</v>
      </c>
      <c r="K137" s="20"/>
      <c r="L137" s="35"/>
      <c r="M137" s="20"/>
      <c r="N137" s="42"/>
      <c r="O137" s="19"/>
      <c r="P137" s="20"/>
      <c r="Q137" s="19"/>
      <c r="R137" s="20"/>
    </row>
    <row r="138" spans="1:18">
      <c r="A138" s="24" t="s">
        <v>101</v>
      </c>
      <c r="G138" s="22"/>
      <c r="H138" s="37"/>
      <c r="I138" s="22"/>
      <c r="J138" s="45" t="s">
        <v>191</v>
      </c>
      <c r="K138" s="22"/>
      <c r="L138" s="16">
        <v>241</v>
      </c>
      <c r="M138" s="22"/>
      <c r="N138" s="39"/>
      <c r="P138" s="22"/>
      <c r="R138" s="22"/>
    </row>
    <row r="139" spans="1:18">
      <c r="A139" s="18" t="s">
        <v>102</v>
      </c>
      <c r="B139" s="19"/>
      <c r="C139" s="19"/>
      <c r="D139" s="19"/>
      <c r="E139" s="19"/>
      <c r="F139" s="19"/>
      <c r="G139" s="20"/>
      <c r="H139" s="19"/>
      <c r="I139" s="20"/>
      <c r="J139" s="45" t="s">
        <v>192</v>
      </c>
      <c r="K139" s="22"/>
      <c r="L139" s="16"/>
      <c r="M139" s="22"/>
      <c r="N139" s="39"/>
      <c r="P139" s="22"/>
      <c r="R139" s="22"/>
    </row>
    <row r="140" spans="1:18">
      <c r="A140" s="18" t="s">
        <v>103</v>
      </c>
      <c r="B140" s="19"/>
      <c r="C140" s="19"/>
      <c r="D140" s="19"/>
      <c r="E140" s="19"/>
      <c r="F140" s="19"/>
      <c r="G140" s="20"/>
      <c r="H140" s="19"/>
      <c r="I140" s="20"/>
      <c r="J140" s="45" t="s">
        <v>194</v>
      </c>
      <c r="K140" s="22"/>
      <c r="L140" s="16"/>
      <c r="M140" s="22"/>
      <c r="N140" s="39"/>
      <c r="P140" s="22"/>
      <c r="R140" s="22"/>
    </row>
    <row r="141" spans="1:18">
      <c r="A141" s="29"/>
      <c r="B141" s="30"/>
      <c r="C141" s="30"/>
      <c r="D141" s="30"/>
      <c r="E141" s="30"/>
      <c r="F141" s="30"/>
      <c r="G141" s="30"/>
      <c r="H141" s="30"/>
      <c r="I141" s="31"/>
      <c r="J141" t="s">
        <v>196</v>
      </c>
      <c r="K141" s="22"/>
      <c r="L141" s="16"/>
      <c r="M141" s="22"/>
      <c r="N141" s="39"/>
      <c r="P141" s="22"/>
      <c r="R141" s="22"/>
    </row>
    <row r="142" spans="1:18">
      <c r="A142" s="24"/>
      <c r="B142" s="26"/>
      <c r="C142" s="26"/>
      <c r="D142" s="26"/>
      <c r="E142" s="26"/>
      <c r="F142" s="26"/>
      <c r="G142" s="26"/>
      <c r="H142" s="26"/>
      <c r="I142" s="22"/>
      <c r="J142" s="21" t="s">
        <v>195</v>
      </c>
      <c r="K142" s="23"/>
      <c r="L142" s="62"/>
      <c r="M142" s="23"/>
      <c r="N142" s="40"/>
      <c r="O142" s="21"/>
      <c r="P142" s="23"/>
      <c r="Q142" s="21"/>
      <c r="R142" s="23"/>
    </row>
    <row r="143" spans="1:18">
      <c r="A143" s="25"/>
      <c r="B143" s="21"/>
      <c r="C143" s="21"/>
      <c r="D143" s="21"/>
      <c r="E143" s="21"/>
      <c r="F143" s="21"/>
      <c r="G143" s="21"/>
      <c r="H143" s="21"/>
      <c r="I143" s="23"/>
      <c r="J143" t="s">
        <v>197</v>
      </c>
      <c r="K143" s="22"/>
      <c r="L143" s="16">
        <v>260</v>
      </c>
      <c r="M143" s="22"/>
      <c r="N143" s="39"/>
      <c r="P143" s="22"/>
      <c r="R143" s="22"/>
    </row>
    <row r="144" spans="1:18">
      <c r="A144" s="30"/>
      <c r="B144" s="26"/>
      <c r="C144" s="26"/>
      <c r="D144" s="26"/>
      <c r="E144" s="26"/>
      <c r="F144" s="26"/>
      <c r="G144" s="26"/>
      <c r="H144" s="26"/>
      <c r="I144" s="26"/>
      <c r="J144" s="18" t="s">
        <v>198</v>
      </c>
      <c r="K144" s="20"/>
      <c r="L144" s="35"/>
      <c r="M144" s="20"/>
      <c r="N144" s="42"/>
      <c r="O144" s="19"/>
      <c r="P144" s="20"/>
      <c r="Q144" s="19"/>
      <c r="R144" s="20"/>
    </row>
    <row r="145" spans="9:19">
      <c r="I145" s="26"/>
      <c r="J145" s="26"/>
      <c r="K145" s="26"/>
      <c r="L145" s="80"/>
      <c r="M145" s="26"/>
      <c r="N145" s="26"/>
      <c r="O145" s="26"/>
      <c r="P145" s="26"/>
      <c r="Q145" s="26"/>
      <c r="R145" s="26"/>
      <c r="S145" s="26"/>
    </row>
    <row r="146" spans="9:19">
      <c r="I146" s="26"/>
      <c r="J146" s="21"/>
      <c r="K146" s="21"/>
      <c r="L146" s="62"/>
      <c r="M146" s="21"/>
      <c r="N146" s="21"/>
      <c r="O146" s="21"/>
      <c r="P146" s="21"/>
      <c r="Q146" s="21"/>
      <c r="R146" s="21"/>
      <c r="S146" s="26"/>
    </row>
    <row r="147" spans="9:19">
      <c r="I147" s="22"/>
      <c r="J147" s="18" t="s">
        <v>43</v>
      </c>
      <c r="K147" s="20"/>
      <c r="L147" s="62"/>
      <c r="M147" s="20"/>
      <c r="N147" s="42"/>
      <c r="O147" s="21"/>
      <c r="P147" s="20"/>
      <c r="Q147" s="21"/>
      <c r="R147" s="20"/>
    </row>
    <row r="148" spans="9:19">
      <c r="I148" s="22"/>
      <c r="J148" t="s">
        <v>199</v>
      </c>
      <c r="K148" s="22"/>
      <c r="L148" s="16">
        <v>262</v>
      </c>
      <c r="M148" s="22"/>
      <c r="N148" s="39"/>
      <c r="P148" s="22"/>
      <c r="R148" s="22"/>
    </row>
    <row r="149" spans="9:19">
      <c r="I149" s="22"/>
      <c r="J149" s="21" t="s">
        <v>200</v>
      </c>
      <c r="K149" s="23"/>
      <c r="L149" s="62"/>
      <c r="M149" s="23"/>
      <c r="N149" s="40"/>
      <c r="O149" s="21"/>
      <c r="P149" s="23"/>
      <c r="Q149" s="21"/>
      <c r="R149" s="23"/>
    </row>
    <row r="150" spans="9:19">
      <c r="I150" s="22"/>
      <c r="J150" t="s">
        <v>201</v>
      </c>
      <c r="K150" s="22"/>
      <c r="L150" s="16">
        <v>263</v>
      </c>
      <c r="M150" s="22"/>
      <c r="N150" s="39"/>
      <c r="P150" s="22"/>
      <c r="R150" s="22"/>
    </row>
    <row r="151" spans="9:19">
      <c r="I151" s="22"/>
      <c r="J151" t="s">
        <v>202</v>
      </c>
      <c r="K151" s="22"/>
      <c r="L151" s="16"/>
      <c r="M151" s="22"/>
      <c r="N151" s="39"/>
      <c r="P151" s="22"/>
      <c r="R151" s="22"/>
    </row>
    <row r="152" spans="9:19">
      <c r="I152" s="22"/>
      <c r="J152" t="s">
        <v>203</v>
      </c>
      <c r="K152" s="22"/>
      <c r="L152" s="16"/>
      <c r="M152" s="22"/>
      <c r="N152" s="39"/>
      <c r="P152" s="22"/>
      <c r="R152" s="22"/>
    </row>
    <row r="153" spans="9:19">
      <c r="I153" s="22"/>
      <c r="J153" s="21" t="s">
        <v>204</v>
      </c>
      <c r="K153" s="23"/>
      <c r="L153" s="62"/>
      <c r="M153" s="23"/>
      <c r="N153" s="40"/>
      <c r="O153" s="21"/>
      <c r="P153" s="23"/>
      <c r="Q153" s="21"/>
      <c r="R153" s="23"/>
    </row>
    <row r="154" spans="9:19">
      <c r="I154" s="22"/>
      <c r="J154" s="34" t="s">
        <v>205</v>
      </c>
      <c r="K154" s="20"/>
      <c r="L154" s="35">
        <v>290</v>
      </c>
      <c r="M154" s="20"/>
      <c r="N154" s="68">
        <f>O154</f>
        <v>40000</v>
      </c>
      <c r="O154" s="95">
        <v>40000</v>
      </c>
      <c r="P154" s="20"/>
      <c r="Q154" s="19"/>
      <c r="R154" s="20"/>
    </row>
    <row r="155" spans="9:19">
      <c r="I155" s="22"/>
      <c r="J155" s="16" t="s">
        <v>213</v>
      </c>
      <c r="K155" s="22"/>
      <c r="L155" s="16">
        <v>300</v>
      </c>
      <c r="M155" s="22"/>
      <c r="N155" s="94">
        <f>N159+N161+N163+N166</f>
        <v>1035800</v>
      </c>
      <c r="O155" s="90">
        <f>O159+O161+O163+O166</f>
        <v>1035800</v>
      </c>
      <c r="P155" s="22"/>
      <c r="R155" s="22"/>
    </row>
    <row r="156" spans="9:19">
      <c r="I156" s="22"/>
      <c r="J156" s="62" t="s">
        <v>206</v>
      </c>
      <c r="K156" s="23"/>
      <c r="L156" s="62"/>
      <c r="M156" s="23"/>
      <c r="N156" s="40"/>
      <c r="O156" s="21"/>
      <c r="P156" s="23"/>
      <c r="Q156" s="21"/>
      <c r="R156" s="23"/>
    </row>
    <row r="157" spans="9:19">
      <c r="I157" s="22"/>
      <c r="J157" s="62" t="s">
        <v>182</v>
      </c>
      <c r="K157" s="23"/>
      <c r="L157" s="62"/>
      <c r="M157" s="23"/>
      <c r="N157" s="40"/>
      <c r="O157" s="21"/>
      <c r="P157" s="23"/>
      <c r="Q157" s="21"/>
      <c r="R157" s="23"/>
    </row>
    <row r="158" spans="9:19">
      <c r="I158" s="22"/>
      <c r="J158" s="49" t="s">
        <v>43</v>
      </c>
      <c r="K158" s="23"/>
      <c r="L158" s="62"/>
      <c r="M158" s="23"/>
      <c r="N158" s="40"/>
      <c r="O158" s="21"/>
      <c r="P158" s="23"/>
      <c r="Q158" s="21"/>
      <c r="R158" s="23"/>
    </row>
    <row r="159" spans="9:19">
      <c r="I159" s="22"/>
      <c r="J159" s="45" t="s">
        <v>207</v>
      </c>
      <c r="K159" s="22"/>
      <c r="L159" s="16">
        <v>310</v>
      </c>
      <c r="M159" s="22"/>
      <c r="N159" s="68">
        <f>O159</f>
        <v>0</v>
      </c>
      <c r="O159" s="87"/>
      <c r="P159" s="22"/>
      <c r="R159" s="22"/>
    </row>
    <row r="160" spans="9:19">
      <c r="I160" s="22"/>
      <c r="J160" s="49" t="s">
        <v>208</v>
      </c>
      <c r="K160" s="23"/>
      <c r="L160" s="62"/>
      <c r="M160" s="23"/>
      <c r="N160" s="40"/>
      <c r="O160" s="25"/>
      <c r="P160" s="23"/>
      <c r="Q160" s="21"/>
      <c r="R160" s="23"/>
    </row>
    <row r="161" spans="1:18">
      <c r="I161" s="22"/>
      <c r="J161" s="45" t="s">
        <v>207</v>
      </c>
      <c r="K161" s="22"/>
      <c r="L161" s="16">
        <v>320</v>
      </c>
      <c r="M161" s="22"/>
      <c r="N161" s="39"/>
      <c r="P161" s="22"/>
      <c r="R161" s="22"/>
    </row>
    <row r="162" spans="1:18">
      <c r="I162" s="22"/>
      <c r="J162" s="49" t="s">
        <v>209</v>
      </c>
      <c r="K162" s="23"/>
      <c r="L162" s="62"/>
      <c r="M162" s="23"/>
      <c r="N162" s="40"/>
      <c r="O162" s="21"/>
      <c r="P162" s="23"/>
      <c r="Q162" s="21"/>
      <c r="R162" s="23"/>
    </row>
    <row r="163" spans="1:18">
      <c r="I163" s="22"/>
      <c r="J163" s="45" t="s">
        <v>207</v>
      </c>
      <c r="K163" s="22"/>
      <c r="L163" s="16">
        <v>330</v>
      </c>
      <c r="M163" s="22"/>
      <c r="N163" s="39"/>
      <c r="P163" s="22"/>
      <c r="R163" s="22"/>
    </row>
    <row r="164" spans="1:18">
      <c r="I164" s="22"/>
      <c r="J164" s="45" t="s">
        <v>210</v>
      </c>
      <c r="K164" s="22"/>
      <c r="L164" s="16"/>
      <c r="M164" s="22"/>
      <c r="N164" s="39"/>
      <c r="P164" s="22"/>
      <c r="R164" s="22"/>
    </row>
    <row r="165" spans="1:18" ht="18.75">
      <c r="A165" s="17"/>
      <c r="B165" s="17"/>
      <c r="C165" s="17"/>
      <c r="D165" s="17"/>
      <c r="E165" s="17"/>
      <c r="F165" s="17"/>
      <c r="G165" s="17"/>
      <c r="I165" s="22"/>
      <c r="J165" s="49" t="s">
        <v>211</v>
      </c>
      <c r="K165" s="23"/>
      <c r="L165" s="62"/>
      <c r="M165" s="23"/>
      <c r="N165" s="40"/>
      <c r="O165" s="21"/>
      <c r="P165" s="23"/>
      <c r="Q165" s="21"/>
      <c r="R165" s="23"/>
    </row>
    <row r="166" spans="1:18">
      <c r="A166" s="26"/>
      <c r="B166" s="26"/>
      <c r="C166" s="26"/>
      <c r="D166" s="26"/>
      <c r="E166" s="26"/>
      <c r="F166" s="26"/>
      <c r="G166" s="26"/>
      <c r="H166" s="26"/>
      <c r="I166" s="22"/>
      <c r="J166" s="45" t="s">
        <v>207</v>
      </c>
      <c r="K166" s="22"/>
      <c r="L166" s="16">
        <v>340</v>
      </c>
      <c r="M166" s="22"/>
      <c r="N166" s="68">
        <f>O166</f>
        <v>1035800</v>
      </c>
      <c r="O166" s="87">
        <v>1035800</v>
      </c>
      <c r="P166" s="22"/>
      <c r="R166" s="22"/>
    </row>
    <row r="167" spans="1:18">
      <c r="I167" s="22"/>
      <c r="J167" s="49" t="s">
        <v>212</v>
      </c>
      <c r="K167" s="23"/>
      <c r="L167" s="62"/>
      <c r="M167" s="23"/>
      <c r="N167" s="40"/>
      <c r="O167" s="21"/>
      <c r="P167" s="23"/>
      <c r="Q167" s="21"/>
      <c r="R167" s="23"/>
    </row>
    <row r="168" spans="1:18">
      <c r="I168" s="22"/>
      <c r="J168" s="45" t="s">
        <v>213</v>
      </c>
      <c r="K168" s="22"/>
      <c r="L168" s="16">
        <v>500</v>
      </c>
      <c r="M168" s="22"/>
      <c r="N168" s="39"/>
      <c r="O168" s="29"/>
      <c r="P168" s="22"/>
      <c r="R168" s="22"/>
    </row>
    <row r="169" spans="1:18">
      <c r="I169" s="22"/>
      <c r="J169" s="45" t="s">
        <v>214</v>
      </c>
      <c r="K169" s="22"/>
      <c r="L169" s="16"/>
      <c r="M169" s="22"/>
      <c r="N169" s="39"/>
      <c r="O169" s="24"/>
      <c r="P169" s="22"/>
      <c r="R169" s="22"/>
    </row>
    <row r="170" spans="1:18">
      <c r="I170" s="22"/>
      <c r="J170" s="49" t="s">
        <v>182</v>
      </c>
      <c r="K170" s="23"/>
      <c r="L170" s="62"/>
      <c r="M170" s="23"/>
      <c r="N170" s="40"/>
      <c r="O170" s="21"/>
      <c r="P170" s="23"/>
      <c r="Q170" s="21"/>
      <c r="R170" s="23"/>
    </row>
    <row r="171" spans="1:18">
      <c r="I171" s="22"/>
      <c r="J171" s="49" t="s">
        <v>43</v>
      </c>
      <c r="K171" s="23"/>
      <c r="L171" s="62"/>
      <c r="M171" s="23"/>
      <c r="N171" s="40"/>
      <c r="O171" s="21"/>
      <c r="P171" s="23"/>
      <c r="Q171" s="21"/>
      <c r="R171" s="23"/>
    </row>
    <row r="172" spans="1:18">
      <c r="H172" s="26"/>
      <c r="I172" s="22"/>
      <c r="J172" s="45" t="s">
        <v>207</v>
      </c>
      <c r="K172" s="22"/>
      <c r="L172" s="16">
        <v>520</v>
      </c>
      <c r="M172" s="22"/>
      <c r="N172" s="39"/>
      <c r="P172" s="22"/>
      <c r="R172" s="22"/>
    </row>
    <row r="173" spans="1:18">
      <c r="I173" s="22"/>
      <c r="J173" s="49" t="s">
        <v>215</v>
      </c>
      <c r="K173" s="23"/>
      <c r="L173" s="62"/>
      <c r="M173" s="23"/>
      <c r="N173" s="40"/>
      <c r="O173" s="21"/>
      <c r="P173" s="23"/>
      <c r="Q173" s="21"/>
      <c r="R173" s="23"/>
    </row>
    <row r="174" spans="1:18">
      <c r="I174" s="22"/>
      <c r="J174" s="45" t="s">
        <v>207</v>
      </c>
      <c r="K174" s="22"/>
      <c r="L174" s="16">
        <v>530</v>
      </c>
      <c r="M174" s="22"/>
      <c r="N174" s="39"/>
      <c r="P174" s="22"/>
      <c r="R174" s="22"/>
    </row>
    <row r="175" spans="1:18">
      <c r="I175" s="22"/>
      <c r="J175" s="49" t="s">
        <v>216</v>
      </c>
      <c r="K175" s="23"/>
      <c r="L175" s="62"/>
      <c r="M175" s="23"/>
      <c r="N175" s="40"/>
      <c r="O175" s="21"/>
      <c r="P175" s="23"/>
      <c r="Q175" s="21"/>
      <c r="R175" s="23"/>
    </row>
    <row r="176" spans="1:18">
      <c r="I176" s="22"/>
      <c r="J176" s="49" t="s">
        <v>217</v>
      </c>
      <c r="K176" s="23"/>
      <c r="L176" s="62"/>
      <c r="M176" s="23"/>
      <c r="N176" s="40"/>
      <c r="O176" s="21"/>
      <c r="P176" s="23"/>
      <c r="Q176" s="21"/>
      <c r="R176" s="23"/>
    </row>
    <row r="177" spans="9:19">
      <c r="I177" s="22"/>
      <c r="J177" s="45" t="s">
        <v>218</v>
      </c>
      <c r="K177" s="22"/>
      <c r="L177" s="65" t="s">
        <v>160</v>
      </c>
      <c r="M177" s="22"/>
      <c r="N177" s="39"/>
      <c r="P177" s="22"/>
      <c r="R177" s="22"/>
    </row>
    <row r="178" spans="9:19">
      <c r="I178" s="22"/>
      <c r="J178" s="49" t="s">
        <v>219</v>
      </c>
      <c r="K178" s="23"/>
      <c r="L178" s="62"/>
      <c r="M178" s="23"/>
      <c r="N178" s="40"/>
      <c r="O178" s="21"/>
      <c r="P178" s="23"/>
      <c r="Q178" s="21"/>
      <c r="R178" s="23"/>
    </row>
    <row r="179" spans="9:19">
      <c r="R179" s="30"/>
      <c r="S179" s="26"/>
    </row>
    <row r="180" spans="9:19"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9:19">
      <c r="I181" s="22"/>
      <c r="J181" t="s">
        <v>220</v>
      </c>
      <c r="M181" s="31"/>
      <c r="N181" s="19"/>
      <c r="O181" s="20"/>
      <c r="P181" s="19" t="s">
        <v>221</v>
      </c>
      <c r="Q181" s="19"/>
      <c r="R181" s="20"/>
    </row>
    <row r="182" spans="9:19">
      <c r="I182" s="22"/>
      <c r="J182" t="s">
        <v>24</v>
      </c>
      <c r="M182" s="22"/>
      <c r="N182" s="60" t="s">
        <v>222</v>
      </c>
      <c r="O182" s="22"/>
      <c r="P182" s="60" t="s">
        <v>223</v>
      </c>
      <c r="Q182" s="60"/>
      <c r="R182" s="22"/>
    </row>
    <row r="183" spans="9:19">
      <c r="I183" s="22"/>
      <c r="J183" s="21"/>
      <c r="K183" s="21"/>
      <c r="L183" s="21"/>
      <c r="M183" s="23"/>
      <c r="N183" s="21"/>
      <c r="O183" s="23"/>
      <c r="P183" s="61" t="s">
        <v>224</v>
      </c>
      <c r="Q183" s="61"/>
      <c r="R183" s="23"/>
    </row>
    <row r="190" spans="9:19">
      <c r="L190" s="26"/>
    </row>
  </sheetData>
  <mergeCells count="4">
    <mergeCell ref="F9:G9"/>
    <mergeCell ref="F10:G10"/>
    <mergeCell ref="F11:G11"/>
    <mergeCell ref="F12:G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01.01.16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2016-03-17T06:40:25Z</dcterms:modified>
</cp:coreProperties>
</file>